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327"/>
  <workbookPr defaultThemeVersion="124226"/>
  <mc:AlternateContent xmlns:mc="http://schemas.openxmlformats.org/markup-compatibility/2006">
    <mc:Choice Requires="x15">
      <x15ac:absPath xmlns:x15ac="http://schemas.microsoft.com/office/spreadsheetml/2010/11/ac" url="https://chevron.sharepoint.com/sites/PGPA_Home_E/PGPA_Part 2/Social Performance/CI Council/2023 Bid &amp; proposals/BID documents/"/>
    </mc:Choice>
  </mc:AlternateContent>
  <xr:revisionPtr revIDLastSave="658" documentId="8_{F518AB8D-4ED8-4A59-BBB2-C71EE107A70F}" xr6:coauthVersionLast="47" xr6:coauthVersionMax="47" xr10:uidLastSave="{75F0468F-FE27-4BB1-BD89-FBD5D18739AF}"/>
  <bookViews>
    <workbookView xWindow="-120" yWindow="-120" windowWidth="29040" windowHeight="15840" tabRatio="917" activeTab="2" xr2:uid="{00000000-000D-0000-FFFF-FFFF00000000}"/>
  </bookViews>
  <sheets>
    <sheet name="Руководство" sheetId="17" r:id="rId1"/>
    <sheet name="Сводный бюджет" sheetId="18" r:id="rId2"/>
    <sheet name="Развернутый бюджет" sheetId="19" r:id="rId3"/>
    <sheet name="Вводные данные" sheetId="12" r:id="rId4"/>
    <sheet name="Нұсқаулық" sheetId="25" r:id="rId5"/>
    <sheet name="Қорытынды бюджет" sheetId="26" r:id="rId6"/>
    <sheet name="Толық бюджет" sheetId="23" r:id="rId7"/>
    <sheet name="Таныстырма деректер" sheetId="24" r:id="rId8"/>
    <sheet name="Guidelines" sheetId="9" r:id="rId9"/>
    <sheet name="Summary Budget" sheetId="16" r:id="rId10"/>
    <sheet name="Detailed Budget" sheetId="11" r:id="rId11"/>
    <sheet name="Input data" sheetId="20" r:id="rId12"/>
  </sheets>
  <externalReferences>
    <externalReference r:id="rId13"/>
  </externalReferences>
  <definedNames>
    <definedName name="_xlnm.Print_Area" localSheetId="10">'Detailed Budget'!$A$1:$F$52</definedName>
    <definedName name="_xlnm.Print_Area" localSheetId="2">'Развернутый бюджет'!$A$1:$F$64</definedName>
    <definedName name="_xlnm.Print_Area" localSheetId="6">'Толық бюджет'!$A$1:$F$62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49" i="23" l="1"/>
  <c r="F37" i="23"/>
  <c r="F32" i="23"/>
  <c r="F54" i="23"/>
  <c r="F38" i="23"/>
  <c r="F50" i="23"/>
  <c r="F56" i="23"/>
  <c r="F37" i="19"/>
  <c r="B8" i="18" s="1"/>
  <c r="B11" i="18"/>
  <c r="F60" i="19"/>
  <c r="F59" i="19"/>
  <c r="F58" i="19"/>
  <c r="F53" i="19"/>
  <c r="F52" i="19"/>
  <c r="F51" i="19"/>
  <c r="F50" i="19"/>
  <c r="F46" i="19"/>
  <c r="F45" i="19"/>
  <c r="F44" i="19"/>
  <c r="F48" i="19" s="1"/>
  <c r="F41" i="19"/>
  <c r="F40" i="19"/>
  <c r="F33" i="19"/>
  <c r="F34" i="19"/>
  <c r="F27" i="19"/>
  <c r="F28" i="19"/>
  <c r="F29" i="19"/>
  <c r="F30" i="19"/>
  <c r="F26" i="19"/>
  <c r="F11" i="19"/>
  <c r="F10" i="19"/>
  <c r="F10" i="23"/>
  <c r="F9" i="23"/>
  <c r="F11" i="23" l="1"/>
  <c r="F12" i="23"/>
  <c r="F13" i="23"/>
  <c r="F14" i="23"/>
  <c r="F15" i="23"/>
  <c r="F9" i="19" l="1"/>
  <c r="F12" i="19"/>
  <c r="F13" i="19"/>
  <c r="F14" i="19"/>
  <c r="F15" i="19"/>
  <c r="B10" i="18"/>
  <c r="F16" i="19" l="1"/>
  <c r="B12" i="26"/>
  <c r="F57" i="23"/>
  <c r="F58" i="23" s="1"/>
  <c r="B13" i="26" s="1"/>
  <c r="F55" i="23"/>
  <c r="F51" i="23"/>
  <c r="F48" i="23"/>
  <c r="F45" i="23"/>
  <c r="F39" i="23"/>
  <c r="F36" i="23"/>
  <c r="F33" i="23"/>
  <c r="F31" i="23"/>
  <c r="F34" i="23" s="1"/>
  <c r="F27" i="23"/>
  <c r="F26" i="23"/>
  <c r="F25" i="23"/>
  <c r="F46" i="23" l="1"/>
  <c r="B10" i="26" s="1"/>
  <c r="F40" i="23"/>
  <c r="B9" i="26" s="1"/>
  <c r="B8" i="26"/>
  <c r="F28" i="23"/>
  <c r="B7" i="26" s="1"/>
  <c r="F52" i="23"/>
  <c r="B11" i="26" s="1"/>
  <c r="F16" i="23"/>
  <c r="B13" i="18"/>
  <c r="F54" i="19"/>
  <c r="F39" i="19"/>
  <c r="F36" i="19"/>
  <c r="F35" i="19"/>
  <c r="F31" i="19"/>
  <c r="B7" i="18" s="1"/>
  <c r="F33" i="11"/>
  <c r="F43" i="11"/>
  <c r="F42" i="11"/>
  <c r="F41" i="11"/>
  <c r="B13" i="16"/>
  <c r="F13" i="11"/>
  <c r="F11" i="11"/>
  <c r="F12" i="11"/>
  <c r="F18" i="23" l="1"/>
  <c r="F20" i="23"/>
  <c r="F42" i="19"/>
  <c r="B9" i="18" s="1"/>
  <c r="F21" i="23"/>
  <c r="F19" i="23"/>
  <c r="F55" i="19"/>
  <c r="F9" i="11"/>
  <c r="A4" i="16"/>
  <c r="A3" i="16"/>
  <c r="A2" i="16"/>
  <c r="F46" i="11"/>
  <c r="F14" i="11"/>
  <c r="F25" i="11"/>
  <c r="F24" i="11"/>
  <c r="F23" i="11"/>
  <c r="F47" i="11"/>
  <c r="F48" i="11" s="1"/>
  <c r="B12" i="16" s="1"/>
  <c r="B11" i="16"/>
  <c r="F38" i="11"/>
  <c r="F39" i="11" s="1"/>
  <c r="B10" i="16" s="1"/>
  <c r="F34" i="11"/>
  <c r="F30" i="11"/>
  <c r="F29" i="11"/>
  <c r="F28" i="11"/>
  <c r="F10" i="11"/>
  <c r="F22" i="23" l="1"/>
  <c r="F23" i="23" s="1"/>
  <c r="F59" i="23" s="1"/>
  <c r="F61" i="23" s="1"/>
  <c r="B14" i="26" s="1"/>
  <c r="F19" i="19"/>
  <c r="F22" i="19"/>
  <c r="F35" i="11"/>
  <c r="B9" i="16" s="1"/>
  <c r="F15" i="11"/>
  <c r="F18" i="11" s="1"/>
  <c r="F26" i="11"/>
  <c r="B7" i="16" s="1"/>
  <c r="F31" i="11"/>
  <c r="B8" i="16" s="1"/>
  <c r="B6" i="26" l="1"/>
  <c r="C6" i="26" s="1"/>
  <c r="F23" i="19"/>
  <c r="F24" i="19" s="1" a="1"/>
  <c r="F24" i="19" s="1"/>
  <c r="B6" i="18" s="1"/>
  <c r="C13" i="26"/>
  <c r="C9" i="26"/>
  <c r="C8" i="26"/>
  <c r="C7" i="26"/>
  <c r="C11" i="26"/>
  <c r="C10" i="26"/>
  <c r="C12" i="26"/>
  <c r="F17" i="11"/>
  <c r="F19" i="11"/>
  <c r="F61" i="19" l="1"/>
  <c r="F63" i="19" s="1"/>
  <c r="B14" i="18" s="1"/>
  <c r="C11" i="18" s="1"/>
  <c r="B12" i="18"/>
  <c r="F20" i="11"/>
  <c r="F21" i="11" s="1"/>
  <c r="C12" i="18" l="1"/>
  <c r="C9" i="18"/>
  <c r="C8" i="18"/>
  <c r="C10" i="18"/>
  <c r="C13" i="18"/>
  <c r="C7" i="18"/>
  <c r="C6" i="18"/>
  <c r="B6" i="16"/>
  <c r="F49" i="11"/>
  <c r="F51" i="11" s="1"/>
  <c r="B14" i="16" l="1"/>
  <c r="C12" i="16"/>
  <c r="C13" i="16"/>
  <c r="C14" i="16"/>
  <c r="C7" i="16"/>
  <c r="C9" i="16"/>
  <c r="C6" i="16"/>
  <c r="C8" i="16"/>
  <c r="C10" i="16"/>
  <c r="C11"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<sst xmlns="http://schemas.openxmlformats.org/spreadsheetml/2006/main" count="430" uniqueCount="346">
  <si>
    <t>General</t>
  </si>
  <si>
    <t>Fill in only unshaded cells, in the "detailed budget" sheet. The summary budget autofills. Add lines as needed</t>
  </si>
  <si>
    <t>Detailed Budget</t>
  </si>
  <si>
    <t>Budget Narrative</t>
  </si>
  <si>
    <t>Personnel</t>
  </si>
  <si>
    <t>list all staff funded by the project. For "unit" (column c), list whether the salary is for month, year, or  other time period.
Include only salary for time spent on the project. For example, if a manager's total salary is $500, but she spends 50% on this project, then list $250</t>
  </si>
  <si>
    <t>Briefly explain the role of each person listed in the project</t>
  </si>
  <si>
    <t>Fringe Benefits</t>
  </si>
  <si>
    <t xml:space="preserve">Only include fringe benefits if this is a standard policy of your organization, to be documented in the budget narrative
</t>
  </si>
  <si>
    <t>If included, describe the policy, percentage or formula, and the composition of the fringe benefits</t>
  </si>
  <si>
    <t>Travel</t>
  </si>
  <si>
    <t>include estimates for any air or rail tickets, or car usage. For per diem, use government of Kazakhstan approved rates</t>
  </si>
  <si>
    <t>Describe what activity the travel is for</t>
  </si>
  <si>
    <t>Equipment</t>
  </si>
  <si>
    <t>Equipment are durable items that will go on the grantees' balance sheet and are expected to outlast the project, for example, a printer</t>
  </si>
  <si>
    <t>Describe how the equipment is needed for the project</t>
  </si>
  <si>
    <t>Supplies</t>
  </si>
  <si>
    <t>Supplies are expected to be consumed during the project period, for example, printer toner and paper</t>
  </si>
  <si>
    <t>Describe how the supplies are needed for the project</t>
  </si>
  <si>
    <t>Contractual</t>
  </si>
  <si>
    <t>include subgrants to other non-profit organizations under F.1</t>
  </si>
  <si>
    <t>Describe the purpose and activities under the subgrant and contracts</t>
  </si>
  <si>
    <t>include contracts to companies and also individuals under F.2. This might include consultants hired as trainers or for specific tasks, who are not considered personnel of the organization</t>
  </si>
  <si>
    <t>Other direct costs</t>
  </si>
  <si>
    <t>Include costs like venue rent for events</t>
  </si>
  <si>
    <t>Describe the link to activities</t>
  </si>
  <si>
    <t>Indirect costs</t>
  </si>
  <si>
    <t xml:space="preserve">Only include if the organization has an established, documented indirect or overhead rate
</t>
  </si>
  <si>
    <t>Describe how the indirect rate is governed; and what costs are covered</t>
  </si>
  <si>
    <t>Summary Budget</t>
  </si>
  <si>
    <t>Category</t>
  </si>
  <si>
    <t>Request</t>
  </si>
  <si>
    <t>Percentage</t>
  </si>
  <si>
    <t>Rent and Utilities</t>
  </si>
  <si>
    <t>Indirect Costs</t>
  </si>
  <si>
    <t>Total</t>
  </si>
  <si>
    <t xml:space="preserve"> DETAILED LINE-ITEM BUDGET</t>
  </si>
  <si>
    <t>Organization Name</t>
  </si>
  <si>
    <t>Project Title</t>
  </si>
  <si>
    <t>Project Period</t>
  </si>
  <si>
    <t>Item</t>
  </si>
  <si>
    <t>Requested</t>
  </si>
  <si>
    <t>Narrative</t>
  </si>
  <si>
    <t>A</t>
  </si>
  <si>
    <t>A.1</t>
  </si>
  <si>
    <t>Salaries</t>
  </si>
  <si>
    <t># months</t>
  </si>
  <si>
    <t>Salary</t>
  </si>
  <si>
    <t>Briefly explain the role of each person listed in the project. Provide justification for salary if it is above the norm</t>
  </si>
  <si>
    <t>Project Manager</t>
  </si>
  <si>
    <t>Subtotal A.1</t>
  </si>
  <si>
    <t>A.2</t>
  </si>
  <si>
    <t>Taxes, Pension, Fringe Benefits</t>
  </si>
  <si>
    <t>Percent</t>
  </si>
  <si>
    <t>only fill in the percentage: the requested amount will auto-calculate</t>
  </si>
  <si>
    <t>Subtotal A.2</t>
  </si>
  <si>
    <t>Subtotal Personnel</t>
  </si>
  <si>
    <t>B</t>
  </si>
  <si>
    <t>cost</t>
  </si>
  <si>
    <t>Subtotal Rent and Utilities</t>
  </si>
  <si>
    <t>C</t>
  </si>
  <si>
    <t xml:space="preserve">Travel </t>
  </si>
  <si>
    <t># people</t>
  </si>
  <si>
    <t># trips/days</t>
  </si>
  <si>
    <t>Cost</t>
  </si>
  <si>
    <t>Subtotal Travel</t>
  </si>
  <si>
    <t>D</t>
  </si>
  <si>
    <t># units</t>
  </si>
  <si>
    <t>unit cost</t>
  </si>
  <si>
    <t>Subtotal Equipment</t>
  </si>
  <si>
    <t>Sub Total Equipment</t>
  </si>
  <si>
    <t>E</t>
  </si>
  <si>
    <t xml:space="preserve">Supplies </t>
  </si>
  <si>
    <t>Describe what the supplies are</t>
  </si>
  <si>
    <t>Subtotal Supplies</t>
  </si>
  <si>
    <t>Sub Total Supplies</t>
  </si>
  <si>
    <t>F</t>
  </si>
  <si>
    <t>Subcontracts and grants</t>
  </si>
  <si>
    <t xml:space="preserve"> </t>
  </si>
  <si>
    <t xml:space="preserve">Subtotal Contractual </t>
  </si>
  <si>
    <t>G</t>
  </si>
  <si>
    <t>Services and other direct costs</t>
  </si>
  <si>
    <t># of units</t>
  </si>
  <si>
    <t>Bank fees</t>
  </si>
  <si>
    <t xml:space="preserve">Subtotal Other Direct Costs </t>
  </si>
  <si>
    <t>Total Direct Costs</t>
  </si>
  <si>
    <t>Total Indirect Costs</t>
  </si>
  <si>
    <t>Include only if your organization has a policy and documented practice of applying indirect. Describe how the indirect rate is governed; and what costs are covered</t>
  </si>
  <si>
    <t xml:space="preserve">Total Project Cost </t>
  </si>
  <si>
    <t>Taxes</t>
  </si>
  <si>
    <t>Subcontracts</t>
  </si>
  <si>
    <t>Project Director</t>
  </si>
  <si>
    <t>Pension 10%</t>
  </si>
  <si>
    <t>Computer</t>
  </si>
  <si>
    <t>Airfare</t>
  </si>
  <si>
    <t>Venue rental</t>
  </si>
  <si>
    <t>subgrant</t>
  </si>
  <si>
    <t>Pension 5%</t>
  </si>
  <si>
    <t>Printer</t>
  </si>
  <si>
    <t>Train fare</t>
  </si>
  <si>
    <t>Printing</t>
  </si>
  <si>
    <t>subcontract-company</t>
  </si>
  <si>
    <t>Project Coordinator</t>
  </si>
  <si>
    <t>Social Tax</t>
  </si>
  <si>
    <t>Scanner</t>
  </si>
  <si>
    <t>Car trip</t>
  </si>
  <si>
    <t>Translation/interpretation</t>
  </si>
  <si>
    <t>subcontract-individual</t>
  </si>
  <si>
    <t>Accountant</t>
  </si>
  <si>
    <t>Income Tax</t>
  </si>
  <si>
    <t>Lodging</t>
  </si>
  <si>
    <t>Catering</t>
  </si>
  <si>
    <t>Expert</t>
  </si>
  <si>
    <t>Per diem</t>
  </si>
  <si>
    <t>Общее положение</t>
  </si>
  <si>
    <t>Заполните только незакрашенные ячейки на листе «развернутый бюджет». Сводный бюджет заполняется автоматически. При необходимости добавьте строки</t>
  </si>
  <si>
    <t>Детальный бюджет</t>
  </si>
  <si>
    <t>Описание бюджета</t>
  </si>
  <si>
    <t>Персонал</t>
  </si>
  <si>
    <t>Дополнительные льготы</t>
  </si>
  <si>
    <t xml:space="preserve">Включите дополнительные льготы только в том случае, если это стандартная политика вашей организации, которая должна быть документально подтверждена в описании бюджета.
</t>
  </si>
  <si>
    <t>Если включили, опишите политику, процентное соотношение или формулу, а также состав дополнительных льгот.</t>
  </si>
  <si>
    <t>Поездка</t>
  </si>
  <si>
    <t>Опишите, для чего предназначена поездка</t>
  </si>
  <si>
    <t>Оборудование</t>
  </si>
  <si>
    <t>Оборудование - это предметы длительного пользования, которые перейдут на баланс получателей грантов и, как ожидается, прослужат дольше проекта, например, принтер.</t>
  </si>
  <si>
    <t>Опишите, насколько необходимо оборудование для проекта.</t>
  </si>
  <si>
    <t>ТМЦ</t>
  </si>
  <si>
    <t>Ожидается, что ТМЦ будут израсходованы в течение периода реализации проекта, например, краски для принтера и бумага.</t>
  </si>
  <si>
    <t>Опишите, насколько ТМЦ необходим для проекта.</t>
  </si>
  <si>
    <t>По договору</t>
  </si>
  <si>
    <t xml:space="preserve">Опишите цель и действия по субгранту и контрактам. </t>
  </si>
  <si>
    <t>включить контракты с компаниями, а также с физическими лицами в соответствии с F.2. Сюда могут быть включены консультанты, нанятые в качестве инструкторов или для выполнения определенных задач, которые не считаются персоналом организации.</t>
  </si>
  <si>
    <t>Другие прямые затраты</t>
  </si>
  <si>
    <t>Включить такие расходы, как аренда помещения для мероприятий</t>
  </si>
  <si>
    <t>Укажите ссылку на мероприятия</t>
  </si>
  <si>
    <t>Косвенные затраты</t>
  </si>
  <si>
    <t>Включить только в том случае, если организация имеет установленную, задокументированную ставку косвенных или накладных расходов.</t>
  </si>
  <si>
    <t>Опишите, как регулируется косвенная ставка; и какие расходы покрываются</t>
  </si>
  <si>
    <t>Сводный бюджет</t>
  </si>
  <si>
    <t>Название организаций</t>
  </si>
  <si>
    <t>Название проекта</t>
  </si>
  <si>
    <t>Сроки проекта</t>
  </si>
  <si>
    <t>Категория</t>
  </si>
  <si>
    <t>Требуемая сумма</t>
  </si>
  <si>
    <t>В процентном соотношении</t>
  </si>
  <si>
    <t>Аренда и ком.услуги</t>
  </si>
  <si>
    <t>Итого</t>
  </si>
  <si>
    <t>Развернутый бюджет на основе статей расходов</t>
  </si>
  <si>
    <t>Название организации</t>
  </si>
  <si>
    <t>Пункт</t>
  </si>
  <si>
    <t>Треубуемый</t>
  </si>
  <si>
    <t>Описание</t>
  </si>
  <si>
    <t># месяц</t>
  </si>
  <si>
    <t xml:space="preserve">Кратко объясните роль каждого человека, указанного в проекте. Предоставьте обоснование заработной платы, если она выше нормы </t>
  </si>
  <si>
    <t>Менеджер проекта</t>
  </si>
  <si>
    <t>Итого A.1</t>
  </si>
  <si>
    <t>Налоги, пенсии и дополнительные льготы</t>
  </si>
  <si>
    <t>Процент</t>
  </si>
  <si>
    <t>Итого A.2</t>
  </si>
  <si>
    <t>Итого за аренду и ком.услуги</t>
  </si>
  <si>
    <t xml:space="preserve">Поездки </t>
  </si>
  <si>
    <t># человек</t>
  </si>
  <si>
    <t># поездки/дни</t>
  </si>
  <si>
    <t>Стоимость</t>
  </si>
  <si>
    <t>Итого за поездки</t>
  </si>
  <si>
    <t># шт</t>
  </si>
  <si>
    <t>Цена за ед</t>
  </si>
  <si>
    <t>Итого за оборудование</t>
  </si>
  <si>
    <t>Расходные материалы</t>
  </si>
  <si>
    <t>Перечислите ТМЦ</t>
  </si>
  <si>
    <t>Итого за расходные материалы</t>
  </si>
  <si>
    <t>Субподряды и гранты</t>
  </si>
  <si>
    <t>Итого по договору</t>
  </si>
  <si>
    <t>Услуги и другие прямые затраты</t>
  </si>
  <si>
    <t># ед</t>
  </si>
  <si>
    <t>Банковские услуги</t>
  </si>
  <si>
    <t xml:space="preserve">Итого по другим прямым затратам </t>
  </si>
  <si>
    <t>Всего по прямым затратам</t>
  </si>
  <si>
    <t>Всего по косвенным затратам</t>
  </si>
  <si>
    <t>Включить только в том случае, если организация имеет установленную, задокументированную практику применения косвенных затрат. Опишите, как регулируется косвенная ставка; и какие расходы покрываются</t>
  </si>
  <si>
    <t>Общая стоимость проекта</t>
  </si>
  <si>
    <t>Налоги</t>
  </si>
  <si>
    <t>Субподряды</t>
  </si>
  <si>
    <t>Директор проекта</t>
  </si>
  <si>
    <t>Пенсия 10%</t>
  </si>
  <si>
    <t>Компьютер</t>
  </si>
  <si>
    <t>Стоимость авиа билета</t>
  </si>
  <si>
    <t>Аренда помещения</t>
  </si>
  <si>
    <t>Субгрант</t>
  </si>
  <si>
    <t>Пенсия 5%</t>
  </si>
  <si>
    <t>Принтер</t>
  </si>
  <si>
    <t>Стоимость ж/д билета</t>
  </si>
  <si>
    <t>Полиграфические услуги</t>
  </si>
  <si>
    <t xml:space="preserve"> субподрядчик-компания</t>
  </si>
  <si>
    <t>Координатор проекта</t>
  </si>
  <si>
    <t>Социальный налог</t>
  </si>
  <si>
    <t>Сканер</t>
  </si>
  <si>
    <t>Поездка на машине</t>
  </si>
  <si>
    <t>Переводческие услуги</t>
  </si>
  <si>
    <t xml:space="preserve"> субподрядчик-физ.лицо</t>
  </si>
  <si>
    <t>Бухгалтер</t>
  </si>
  <si>
    <t>Подоходный налог</t>
  </si>
  <si>
    <t>Проживание</t>
  </si>
  <si>
    <t>Питание</t>
  </si>
  <si>
    <t>Эксперт</t>
  </si>
  <si>
    <t>Суточные</t>
  </si>
  <si>
    <t>Шығыстар бабы негізінде толықтырылған бюджет</t>
  </si>
  <si>
    <t>Ұйым атауы</t>
  </si>
  <si>
    <t>Жоба атауы</t>
  </si>
  <si>
    <t>Жоба мерзімі</t>
  </si>
  <si>
    <t>Тармақ</t>
  </si>
  <si>
    <t>Талап етілетіні</t>
  </si>
  <si>
    <t>Сипаттама</t>
  </si>
  <si>
    <t>А</t>
  </si>
  <si>
    <t>Қызметкерлер құрамы</t>
  </si>
  <si>
    <t>Жалақы</t>
  </si>
  <si>
    <t># ай</t>
  </si>
  <si>
    <t xml:space="preserve">Жобадағы әр адамның рөлін қысқаша түсіндіріп өтіңіз. Егер жалақы нормадан жоғары болса, дәлелдемесін ұсыныңыз </t>
  </si>
  <si>
    <t>Жоба менеджері</t>
  </si>
  <si>
    <t>Барлығы A.1</t>
  </si>
  <si>
    <t>Салық, зейнетақы және қосымша жеңілдіктер</t>
  </si>
  <si>
    <t>Пайыз</t>
  </si>
  <si>
    <t>тек пайыздық көрсеткішпен толтырыңыз: қажетті сома автоматты түрде есептеледі</t>
  </si>
  <si>
    <t>Барлығы A.2</t>
  </si>
  <si>
    <t>Жалға алу және коммуналдық қызметтер</t>
  </si>
  <si>
    <t>ай</t>
  </si>
  <si>
    <t>бағасы</t>
  </si>
  <si>
    <t>Жалпы жалға алу және коммуналдық қызметтері үшін</t>
  </si>
  <si>
    <t># адам</t>
  </si>
  <si>
    <t># сапар/күніне</t>
  </si>
  <si>
    <t>Бағасы</t>
  </si>
  <si>
    <t>Құрал-жабдық</t>
  </si>
  <si>
    <t># дана</t>
  </si>
  <si>
    <t>Бір данасының бағасы</t>
  </si>
  <si>
    <t>Жобаға құрал-жабдықтың қаншалықты қажет екенін сипаттаңыз.</t>
  </si>
  <si>
    <t>Жалпы құрал-жабдықтар үшін</t>
  </si>
  <si>
    <t>Құрал-жабдықтар бойынша аралық қорытынды</t>
  </si>
  <si>
    <t>Шығыс материалдары</t>
  </si>
  <si>
    <t>ТМҚ-ды атап өтіңіз</t>
  </si>
  <si>
    <t>Жалпы шығыс материалдары үшін</t>
  </si>
  <si>
    <t>Шығыс материалдары бойынша аралық қорытынды</t>
  </si>
  <si>
    <t>Қосалқы мердігерлік және гранттар</t>
  </si>
  <si>
    <t xml:space="preserve">Қосалқы мердігерлік пен келісімшарттардың мақсаты мен қызметін сипаттаңыз. </t>
  </si>
  <si>
    <t>Жалпы келісімшарттар үшін</t>
  </si>
  <si>
    <t>Қызметтер және басқа да тікелей шығындар</t>
  </si>
  <si>
    <t>Іс-шараға сілтеме беріңіз</t>
  </si>
  <si>
    <t>Банк қызметтері</t>
  </si>
  <si>
    <t xml:space="preserve">Басқа да тікелей шығындар үшін </t>
  </si>
  <si>
    <t>Жалпы тікелей шығындар үшін</t>
  </si>
  <si>
    <t>Жалпы жанама шығындар үшін</t>
  </si>
  <si>
    <t>Ұйымда жанама шығындарды қолданудың белгіленген, құжатталған тәжірибесі болған жағдайда ғана қосыңыз. Жанама мөлшерлеме қалай реттелетінін және қандай шығындар өтелетінін жазыңыз</t>
  </si>
  <si>
    <t>Жобаның жалпы бағасы</t>
  </si>
  <si>
    <t>Салық</t>
  </si>
  <si>
    <t>Сапар</t>
  </si>
  <si>
    <t>Қосалқы мердігерлік</t>
  </si>
  <si>
    <t>Жоба директоры</t>
  </si>
  <si>
    <t>Зейнетақы 10%</t>
  </si>
  <si>
    <t>Әуе билетінің бағасы</t>
  </si>
  <si>
    <t>Үй-жайды жалға алу</t>
  </si>
  <si>
    <t>Қосалқы грант</t>
  </si>
  <si>
    <t>Зейнетақы 5%</t>
  </si>
  <si>
    <t>Баспа қызметтері</t>
  </si>
  <si>
    <t xml:space="preserve"> Қосалқы мердігер компания</t>
  </si>
  <si>
    <t>Жоба үйлестірушісі</t>
  </si>
  <si>
    <t>Әлеуметтік салық</t>
  </si>
  <si>
    <t>Көлікпен сапарға бару</t>
  </si>
  <si>
    <t>Аудармашы қызметтері</t>
  </si>
  <si>
    <t xml:space="preserve"> Қосалқы мердігер-жеке тұлға</t>
  </si>
  <si>
    <t>Табыс салығы</t>
  </si>
  <si>
    <t>Тұратын жер шығыны</t>
  </si>
  <si>
    <t>Тамақ</t>
  </si>
  <si>
    <t>Сарапшы</t>
  </si>
  <si>
    <t>Тәуліктік ақы</t>
  </si>
  <si>
    <t>Жалпы ережелер</t>
  </si>
  <si>
    <t>"Кеңейтілген бюджет" парағында тек боялмаған ұяшықтарды толтырыңыз. Жиынтық бюджет автоматты түрде толтырылады. Қажет болса, жолдар қосыңыз</t>
  </si>
  <si>
    <t>Толық бюджет</t>
  </si>
  <si>
    <t>Бюджеттің сипаттамасы</t>
  </si>
  <si>
    <t>жоба қаржыландыратын барлық қызметкерлерді тізімдеңіз. "Бірлік" бағаны (С бағаны) үшін айлық, жылдық немесе басқа уақыт кезеңіндегі жалақының есептелгенін көрсетіңіз.
Жобаға жұмсалған уақыт үшін тек жалақыны қосыңыз. Мысалы, егер менеджердің жалпы жалақысы 500 долларды құраса, бірақ ол осы жобаға 50% жұмсаса, 250 долларды көрсетіңіз.</t>
  </si>
  <si>
    <t>Жобада көрсетілген әр адамның рөлін қысқаша түсіндіріңіз.</t>
  </si>
  <si>
    <t>Қосымша жеңілдіктер</t>
  </si>
  <si>
    <t>Егер бұл Сіздің ұйымыңыздың стандартты саясаты болса, бюджет сипаттамасында құжатталуы керек болса, қосымша артықшылықтарды қосыңыз.</t>
  </si>
  <si>
    <t>Егер қосылған болса, саясатты, пайызды немесе формуланы, сондай-ақ қосымша артықшылықтардың құрамын сипаттаңыз.</t>
  </si>
  <si>
    <t>Іс-сапар</t>
  </si>
  <si>
    <t>кез - келген әуе немесе теміржол билеттерінің құнын немесе автомобильді пайдалану құнын қосыңыз. Тәуліктік төлемдер үшін ҚР Үкіметі бекіткен ставкаларды пайдаланыңыз.</t>
  </si>
  <si>
    <t>Іс-сапардың не үшін жасалғанын сипаттаңыз</t>
  </si>
  <si>
    <t>Құрал-жабдықтар</t>
  </si>
  <si>
    <t>Жабдық-бұл грант алушылардың балансына өтетін және принтер сияқты жобадан ұзақ уақытқа созылатын ұзақ мерзімді заттар.</t>
  </si>
  <si>
    <t>Жоба үшін жабдықтың қаншалықты қажет екенін сипаттаңыз.</t>
  </si>
  <si>
    <t>тауарлық-материалдық құндылықтар</t>
  </si>
  <si>
    <t>TMҚ жобаны жүзеге асыру кезеңінде, мысалы, принтер бояулары мен қағазда жұмсалады деп күтілуде.</t>
  </si>
  <si>
    <t>Жоба үшін ТМҚ қаншалықты қажет екенін сипаттаңыз.</t>
  </si>
  <si>
    <t>Шарт бойынша</t>
  </si>
  <si>
    <t>F. 1 сәйкес басқа коммерциялық емес ұйымдарға субгранттарды қосу</t>
  </si>
  <si>
    <t>Субгрант пен келісімшарт бойынша мақсат пен әрекетті сипаттаңыз.</t>
  </si>
  <si>
    <t>F. 2 сәйкес компаниялармен, сондай-ақ жеке тұлғалармен келісім-шарттарды енгізу. Бұған нұсқаушы ретінде жалданған немесе ұйымның персоналы болып саналмайтын белгілі бір міндеттерді орындау үшін консультанттар кіруі мүмкін.</t>
  </si>
  <si>
    <t>Басқа тікелей шығындар</t>
  </si>
  <si>
    <t>Іс-шараларға арналған бөлмені жалға алу сияқты шығындарды қосыңыз</t>
  </si>
  <si>
    <t>Іс-шараларға сілтемені көрсетіңіз</t>
  </si>
  <si>
    <t>Жанама шығындар</t>
  </si>
  <si>
    <t>Ұйым белгіленген, құжатталған жанама немесе үстеме шығындар ставкасы болған жағдайда ғана қосыңыз.</t>
  </si>
  <si>
    <t>Жанама мөлшерлеме қалай реттелетінін сипаттаңыз; және қандай шығындар өтеледі</t>
  </si>
  <si>
    <t>Қорытынды бюджет</t>
  </si>
  <si>
    <t>Компания атауы</t>
  </si>
  <si>
    <t>Жобаның мерзімі</t>
  </si>
  <si>
    <t>Категориясы</t>
  </si>
  <si>
    <t>Қажет сома</t>
  </si>
  <si>
    <t>%</t>
  </si>
  <si>
    <t>Барлығы</t>
  </si>
  <si>
    <t>Іссапар мақсатын жазып кетіңіз</t>
  </si>
  <si>
    <t>Жалпы іссапарлар үшін</t>
  </si>
  <si>
    <t xml:space="preserve">Іссапар </t>
  </si>
  <si>
    <t>Кратко объясните роль каждого сотрудника, указанного в проекте.</t>
  </si>
  <si>
    <t>Перечислите весь персонал, финансируемый проектом. Для графы «единицы» (колонка c) укажите, рассчитана ли заработная плата за месяц, год или другой период времени.
Включите только зарплату за время, потраченное на проект. Например, если общая зарплата менеджера составляет 500 долларов, но он тратит 50% на этот проект, укажите 250 долларов.</t>
  </si>
  <si>
    <t>Включить стоимость любых авиа- или железнодорожных билетов или за использования автомобиля. Для суточных используйте ставки, утвержденные правительством РК.</t>
  </si>
  <si>
    <t xml:space="preserve">Включить субгранты другим некоммерческим организациям в соответствии с F.1 </t>
  </si>
  <si>
    <t>Заполняйте только в процентном соотношении: требуемая сумма будет рассчитана автоматически</t>
  </si>
  <si>
    <t>Итого по зароботной плате</t>
  </si>
  <si>
    <t xml:space="preserve">ЗП </t>
  </si>
  <si>
    <t>Заработная плата</t>
  </si>
  <si>
    <t xml:space="preserve">А. Заработная плата </t>
  </si>
  <si>
    <t>B. Аренда и ком.услуги</t>
  </si>
  <si>
    <t>C. Поездки</t>
  </si>
  <si>
    <t>D.Оборудование</t>
  </si>
  <si>
    <t xml:space="preserve">E. Рассходный материал </t>
  </si>
  <si>
    <t>F. Субподряды и гранты</t>
  </si>
  <si>
    <t>G. Другие прямые затраты</t>
  </si>
  <si>
    <t>A. Қызметкерлер құрамы</t>
  </si>
  <si>
    <t>Барлығы Қызметкерлер құрамы</t>
  </si>
  <si>
    <t>B. Жалға алу және коммуналдық қызметтер</t>
  </si>
  <si>
    <t>C. Іс-сапарлар</t>
  </si>
  <si>
    <t>D. Құрал-жабдық</t>
  </si>
  <si>
    <t>E. Шығыс материалдары</t>
  </si>
  <si>
    <t>F. Қосалқы мердігерлік және гранттар</t>
  </si>
  <si>
    <t>G. Қызметтер және басқа да тікелей шығындар</t>
  </si>
  <si>
    <t>A. Personnel</t>
  </si>
  <si>
    <t>B.Rent and Utilities</t>
  </si>
  <si>
    <t>C. Travel</t>
  </si>
  <si>
    <t>D. Equipment</t>
  </si>
  <si>
    <t>E. Supplies</t>
  </si>
  <si>
    <t>F.Contractual</t>
  </si>
  <si>
    <t xml:space="preserve">G. Other Direct Costs </t>
  </si>
  <si>
    <t xml:space="preserve">День </t>
  </si>
  <si>
    <t xml:space="preserve">Неделя </t>
  </si>
  <si>
    <t>Месяц</t>
  </si>
  <si>
    <t>Год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</si>
</sst>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164" formatCode="_-* #,##0.00_-;\-* #,##0.00_-;_-* &quot;-&quot;??_-;_-@_-"/>
    <numFmt numFmtId="165" formatCode="_(&quot;$&quot;* #,##0_);_(&quot;$&quot;* \(#,##0\);_(&quot;$&quot;* &quot;-&quot;??_);_(@_)"/>
    <numFmt numFmtId="166" formatCode="_([$KZT]\ * #,##0_);_([$KZT]\ * \(#,##0\);_([$KZT]\ * &quot;-&quot;_);_(@_)"/>
    <numFmt numFmtId="167" formatCode="_([$KZT]\ * #,##0.00_);_([$KZT]\ * \(#,##0.00\);_([$KZT]\ * &quot;-&quot;??_);_(@_)"/>
    <numFmt numFmtId="168" formatCode="_([$KZT]\ * #,##0_);_([$KZT]\ * \(#,##0\);_([$KZT]\ * &quot;-&quot;??_);_(@_)"/>
    <numFmt numFmtId="169" formatCode="_-* #,##0_-;\-* #,##0_-;_-* &quot;-&quot;??_-;_-@_-"/>
  </numFmts>
  <fonts count="13" x14ac:knownFonts="1">
    <font>
      <sz val="11"/>
      <color theme="1"/>
      <name val="Calibri"/>
      <family val="2"/>
      <scheme val="minor"/>
    </font>
    <font>
      <b/>
      <sz val="11"/>
      <color theme="1"/>
      <name val="Calibri"/>
      <family val="2"/>
      <scheme val="minor"/>
    </font>
    <font>
      <sz val="11"/>
      <color rgb="FFFF0000"/>
      <name val="Calibri"/>
      <family val="2"/>
      <scheme val="minor"/>
    </font>
    <font>
      <sz val="11"/>
      <color theme="1"/>
      <name val="Calibri"/>
      <family val="2"/>
      <scheme val="minor"/>
    </font>
    <font>
      <u/>
      <sz val="11"/>
      <color theme="1"/>
      <name val="Calibri"/>
      <family val="2"/>
      <scheme val="minor"/>
    </font>
    <font>
      <i/>
      <sz val="11"/>
      <color theme="1"/>
      <name val="Calibri"/>
      <family val="2"/>
      <scheme val="minor"/>
    </font>
    <font>
      <b/>
      <u/>
      <sz val="11"/>
      <color theme="1"/>
      <name val="Calibri"/>
      <family val="2"/>
      <scheme val="minor"/>
    </font>
    <font>
      <i/>
      <sz val="11"/>
      <color rgb="FFFF0000"/>
      <name val="Calibri"/>
      <family val="2"/>
      <scheme val="minor"/>
    </font>
    <font>
      <i/>
      <sz val="11"/>
      <color theme="1"/>
      <name val="Calibri"/>
      <family val="2"/>
      <charset val="204"/>
      <scheme val="minor"/>
    </font>
    <font>
      <i/>
      <sz val="11"/>
      <color rgb="FFFF0000"/>
      <name val="Calibri"/>
      <family val="2"/>
      <charset val="204"/>
      <scheme val="minor"/>
    </font>
    <font>
      <b/>
      <i/>
      <sz val="11"/>
      <color theme="1"/>
      <name val="Calibri"/>
      <family val="2"/>
      <charset val="204"/>
      <scheme val="minor"/>
    </font>
    <font>
      <sz val="11"/>
      <color theme="1"/>
      <name val="Calibri"/>
      <family val="2"/>
      <charset val="204"/>
      <scheme val="minor"/>
    </font>
    <font>
      <b/>
      <sz val="11"/>
      <color theme="1"/>
      <name val="Calibri"/>
      <family val="2"/>
      <charset val="204"/>
      <scheme val="minor"/>
    </font>
  </fonts>
  <fills count="9">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thin">
        <color indexed="64"/>
      </left>
      <right/>
      <top style="double">
        <color indexed="64"/>
      </top>
      <bottom/>
      <diagonal/>
    </border>
    <border>
      <left/>
      <right/>
      <top style="double">
        <color indexed="64"/>
      </top>
      <bottom/>
      <diagonal/>
    </border>
    <border>
      <left/>
      <right/>
      <top style="thin">
        <color indexed="64"/>
      </top>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s>
  <cellStyleXfs count="4">
    <xf numFmtId="0" fontId="0" fillId="0" borderId="0"/>
    <xf numFmtId="44"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cellStyleXfs>
  <cellXfs count="178">
    <xf numFmtId="0" fontId="0" fillId="0" borderId="0" xfId="0"/>
    <xf numFmtId="49" fontId="1" fillId="3" borderId="2" xfId="0" applyNumberFormat="1" applyFont="1" applyFill="1" applyBorder="1" applyAlignment="1">
      <alignment vertical="center"/>
    </xf>
    <xf numFmtId="49" fontId="1" fillId="3" borderId="11" xfId="0" applyNumberFormat="1" applyFont="1" applyFill="1" applyBorder="1" applyAlignment="1">
      <alignment vertical="center"/>
    </xf>
    <xf numFmtId="49" fontId="1" fillId="4" borderId="2" xfId="0" applyNumberFormat="1" applyFont="1" applyFill="1" applyBorder="1" applyAlignment="1">
      <alignment vertical="center"/>
    </xf>
    <xf numFmtId="0" fontId="0" fillId="0" borderId="0" xfId="0" applyAlignment="1">
      <alignment vertical="top" wrapText="1"/>
    </xf>
    <xf numFmtId="0" fontId="0" fillId="0" borderId="0" xfId="0" applyAlignment="1">
      <alignment vertical="top"/>
    </xf>
    <xf numFmtId="0" fontId="1" fillId="0" borderId="0" xfId="0" applyFont="1" applyAlignment="1">
      <alignment vertical="top" wrapText="1"/>
    </xf>
    <xf numFmtId="0" fontId="4" fillId="0" borderId="0" xfId="0" applyFont="1" applyAlignment="1">
      <alignment vertical="top" wrapText="1"/>
    </xf>
    <xf numFmtId="0" fontId="1" fillId="3" borderId="7" xfId="0" applyFont="1" applyFill="1" applyBorder="1" applyAlignment="1">
      <alignment vertical="center" wrapText="1"/>
    </xf>
    <xf numFmtId="0" fontId="0" fillId="0" borderId="0" xfId="0" applyAlignment="1">
      <alignment vertical="center"/>
    </xf>
    <xf numFmtId="0" fontId="1" fillId="3" borderId="0" xfId="0" applyFont="1" applyFill="1" applyAlignment="1">
      <alignment vertical="center" wrapText="1"/>
    </xf>
    <xf numFmtId="49" fontId="0" fillId="0" borderId="0" xfId="0" applyNumberFormat="1"/>
    <xf numFmtId="0" fontId="0" fillId="6" borderId="1" xfId="0" applyFill="1" applyBorder="1"/>
    <xf numFmtId="0" fontId="0" fillId="0" borderId="1" xfId="0" applyBorder="1"/>
    <xf numFmtId="0" fontId="0" fillId="3" borderId="7" xfId="0" applyFill="1" applyBorder="1" applyAlignment="1">
      <alignment horizontal="center" vertical="center" wrapText="1"/>
    </xf>
    <xf numFmtId="4" fontId="0" fillId="3" borderId="3" xfId="0" applyNumberFormat="1" applyFill="1" applyBorder="1" applyAlignment="1">
      <alignment horizontal="center" vertical="center" wrapText="1"/>
    </xf>
    <xf numFmtId="49" fontId="0" fillId="5" borderId="2" xfId="0" applyNumberFormat="1" applyFill="1" applyBorder="1" applyAlignment="1">
      <alignment vertical="center"/>
    </xf>
    <xf numFmtId="0" fontId="0" fillId="5" borderId="3" xfId="0" applyFill="1" applyBorder="1" applyAlignment="1">
      <alignment vertical="center" wrapText="1"/>
    </xf>
    <xf numFmtId="0" fontId="0" fillId="0" borderId="1" xfId="0" applyBorder="1" applyAlignment="1">
      <alignment horizontal="center" vertical="center" wrapText="1"/>
    </xf>
    <xf numFmtId="0" fontId="0" fillId="5" borderId="8" xfId="0" applyFill="1" applyBorder="1" applyAlignment="1">
      <alignment vertical="center" wrapText="1"/>
    </xf>
    <xf numFmtId="4" fontId="0" fillId="3" borderId="7" xfId="0" applyNumberFormat="1" applyFill="1" applyBorder="1" applyAlignment="1">
      <alignment horizontal="center" vertical="center" wrapText="1"/>
    </xf>
    <xf numFmtId="165" fontId="0" fillId="3" borderId="3" xfId="1" applyNumberFormat="1" applyFont="1" applyFill="1" applyBorder="1" applyAlignment="1">
      <alignment horizontal="right" vertical="center" wrapText="1"/>
    </xf>
    <xf numFmtId="49" fontId="0" fillId="5" borderId="9" xfId="0" applyNumberFormat="1" applyFill="1" applyBorder="1" applyAlignment="1">
      <alignment vertical="center"/>
    </xf>
    <xf numFmtId="0" fontId="0" fillId="0" borderId="5" xfId="0" applyBorder="1" applyAlignment="1">
      <alignment wrapText="1"/>
    </xf>
    <xf numFmtId="0" fontId="0" fillId="0" borderId="5" xfId="0" applyBorder="1" applyAlignment="1">
      <alignment horizontal="right" wrapText="1"/>
    </xf>
    <xf numFmtId="0" fontId="0" fillId="3" borderId="0" xfId="0" applyFill="1" applyAlignment="1">
      <alignment horizontal="center" vertical="center" wrapText="1"/>
    </xf>
    <xf numFmtId="4" fontId="0" fillId="3" borderId="0" xfId="0" applyNumberFormat="1" applyFill="1" applyAlignment="1">
      <alignment horizontal="center" vertical="center" wrapText="1"/>
    </xf>
    <xf numFmtId="165" fontId="0" fillId="3" borderId="6" xfId="1" applyNumberFormat="1" applyFont="1" applyFill="1" applyBorder="1" applyAlignment="1">
      <alignment horizontal="right" vertical="center" wrapText="1"/>
    </xf>
    <xf numFmtId="0" fontId="2" fillId="6" borderId="1" xfId="0" applyFont="1" applyFill="1" applyBorder="1" applyAlignment="1">
      <alignment horizontal="right" wrapText="1"/>
    </xf>
    <xf numFmtId="0" fontId="0" fillId="6" borderId="1" xfId="0" applyFill="1" applyBorder="1" applyAlignment="1">
      <alignment horizontal="right"/>
    </xf>
    <xf numFmtId="0" fontId="0" fillId="5" borderId="3" xfId="0" applyFill="1" applyBorder="1" applyAlignment="1">
      <alignment horizontal="left" vertical="center" wrapText="1" indent="1"/>
    </xf>
    <xf numFmtId="0" fontId="1" fillId="6" borderId="5" xfId="0" applyFont="1" applyFill="1" applyBorder="1"/>
    <xf numFmtId="165" fontId="0" fillId="3" borderId="1" xfId="1" applyNumberFormat="1" applyFont="1" applyFill="1" applyBorder="1" applyAlignment="1">
      <alignment horizontal="left" vertical="top" wrapText="1"/>
    </xf>
    <xf numFmtId="0" fontId="2" fillId="0" borderId="1" xfId="0" applyFont="1" applyBorder="1"/>
    <xf numFmtId="165" fontId="0" fillId="5" borderId="1" xfId="1" applyNumberFormat="1" applyFont="1" applyFill="1" applyBorder="1" applyAlignment="1">
      <alignment horizontal="left" vertical="top" wrapText="1"/>
    </xf>
    <xf numFmtId="49" fontId="1" fillId="0" borderId="0" xfId="0" applyNumberFormat="1" applyFont="1" applyAlignment="1">
      <alignment horizontal="center"/>
    </xf>
    <xf numFmtId="49" fontId="5" fillId="0" borderId="0" xfId="0" applyNumberFormat="1" applyFont="1" applyAlignment="1">
      <alignment horizontal="center"/>
    </xf>
    <xf numFmtId="0" fontId="0" fillId="5" borderId="0" xfId="0" applyFill="1"/>
    <xf numFmtId="0" fontId="0" fillId="5" borderId="1" xfId="0" applyFill="1" applyBorder="1"/>
    <xf numFmtId="0" fontId="0" fillId="5" borderId="10" xfId="0" applyFill="1" applyBorder="1" applyAlignment="1">
      <alignment vertical="center" wrapText="1"/>
    </xf>
    <xf numFmtId="0" fontId="0" fillId="5" borderId="2" xfId="0" applyFill="1" applyBorder="1" applyAlignment="1">
      <alignment horizontal="left" wrapText="1"/>
    </xf>
    <xf numFmtId="0" fontId="0" fillId="5" borderId="7" xfId="0" applyFill="1" applyBorder="1" applyAlignment="1">
      <alignment horizontal="left" wrapText="1"/>
    </xf>
    <xf numFmtId="0" fontId="1" fillId="4" borderId="7" xfId="0" applyFont="1" applyFill="1" applyBorder="1" applyAlignment="1">
      <alignment horizontal="center" wrapText="1"/>
    </xf>
    <xf numFmtId="0" fontId="1" fillId="4" borderId="7" xfId="0" applyFont="1" applyFill="1" applyBorder="1" applyAlignment="1">
      <alignment horizontal="center" vertical="center" wrapText="1"/>
    </xf>
    <xf numFmtId="0" fontId="1" fillId="4" borderId="3" xfId="0" applyFont="1" applyFill="1" applyBorder="1" applyAlignment="1">
      <alignment horizontal="center" wrapText="1"/>
    </xf>
    <xf numFmtId="0" fontId="1" fillId="4" borderId="2" xfId="0" applyFont="1" applyFill="1" applyBorder="1" applyAlignment="1">
      <alignment horizontal="left" wrapText="1"/>
    </xf>
    <xf numFmtId="49" fontId="1" fillId="5" borderId="9" xfId="0" applyNumberFormat="1" applyFont="1" applyFill="1" applyBorder="1" applyAlignment="1">
      <alignment vertical="center"/>
    </xf>
    <xf numFmtId="0" fontId="5" fillId="0" borderId="0" xfId="0" applyFont="1"/>
    <xf numFmtId="0" fontId="1" fillId="0" borderId="0" xfId="0" applyFont="1"/>
    <xf numFmtId="9" fontId="3" fillId="5" borderId="5" xfId="2" applyFont="1" applyFill="1" applyBorder="1" applyAlignment="1" applyProtection="1">
      <alignment wrapText="1"/>
      <protection locked="0"/>
    </xf>
    <xf numFmtId="166" fontId="0" fillId="0" borderId="1" xfId="1" applyNumberFormat="1" applyFont="1" applyBorder="1" applyAlignment="1">
      <alignment horizontal="right" wrapText="1"/>
    </xf>
    <xf numFmtId="4" fontId="0" fillId="3" borderId="8" xfId="0" applyNumberFormat="1" applyFill="1" applyBorder="1" applyAlignment="1">
      <alignment horizontal="center" vertical="center" wrapText="1"/>
    </xf>
    <xf numFmtId="166" fontId="0" fillId="0" borderId="4" xfId="1" applyNumberFormat="1" applyFont="1" applyBorder="1" applyAlignment="1">
      <alignment horizontal="right" wrapText="1"/>
    </xf>
    <xf numFmtId="49" fontId="0" fillId="5" borderId="12" xfId="0" applyNumberFormat="1" applyFill="1" applyBorder="1" applyAlignment="1">
      <alignment vertical="center"/>
    </xf>
    <xf numFmtId="0" fontId="0" fillId="5" borderId="13" xfId="0" applyFill="1" applyBorder="1" applyAlignment="1">
      <alignment vertical="center" wrapText="1"/>
    </xf>
    <xf numFmtId="0" fontId="0" fillId="0" borderId="4" xfId="0" applyBorder="1" applyAlignment="1">
      <alignment horizontal="center" vertical="center" wrapText="1"/>
    </xf>
    <xf numFmtId="49" fontId="0" fillId="5" borderId="11" xfId="0" applyNumberFormat="1" applyFill="1" applyBorder="1" applyAlignment="1">
      <alignment vertical="center"/>
    </xf>
    <xf numFmtId="0" fontId="0" fillId="5" borderId="6" xfId="0" applyFill="1" applyBorder="1" applyAlignment="1">
      <alignment vertical="center" wrapText="1"/>
    </xf>
    <xf numFmtId="0" fontId="2" fillId="6" borderId="4" xfId="0" applyFont="1" applyFill="1" applyBorder="1" applyAlignment="1">
      <alignment horizontal="right" wrapText="1"/>
    </xf>
    <xf numFmtId="9" fontId="3" fillId="5" borderId="19" xfId="2" applyFont="1" applyFill="1" applyBorder="1" applyAlignment="1">
      <alignment wrapText="1"/>
    </xf>
    <xf numFmtId="166" fontId="5" fillId="0" borderId="17" xfId="1" applyNumberFormat="1" applyFont="1" applyBorder="1" applyAlignment="1">
      <alignment horizontal="right" wrapText="1"/>
    </xf>
    <xf numFmtId="0" fontId="2" fillId="6" borderId="14" xfId="0" applyFont="1" applyFill="1" applyBorder="1" applyAlignment="1">
      <alignment horizontal="right" wrapText="1"/>
    </xf>
    <xf numFmtId="166" fontId="0" fillId="0" borderId="14" xfId="1" applyNumberFormat="1" applyFont="1" applyBorder="1" applyAlignment="1">
      <alignment horizontal="right" wrapText="1"/>
    </xf>
    <xf numFmtId="0" fontId="0" fillId="5" borderId="12" xfId="0" applyFill="1" applyBorder="1" applyAlignment="1">
      <alignment horizontal="left" wrapText="1"/>
    </xf>
    <xf numFmtId="0" fontId="0" fillId="5" borderId="22" xfId="0" applyFill="1" applyBorder="1" applyAlignment="1">
      <alignment horizontal="left" wrapText="1"/>
    </xf>
    <xf numFmtId="0" fontId="0" fillId="0" borderId="19" xfId="0" applyBorder="1" applyAlignment="1">
      <alignment wrapText="1"/>
    </xf>
    <xf numFmtId="0" fontId="0" fillId="0" borderId="19" xfId="0" applyBorder="1" applyAlignment="1">
      <alignment horizontal="right" wrapText="1"/>
    </xf>
    <xf numFmtId="0" fontId="0" fillId="5" borderId="13" xfId="0" applyFill="1" applyBorder="1" applyAlignment="1">
      <alignment horizontal="left" vertical="center" wrapText="1"/>
    </xf>
    <xf numFmtId="0" fontId="0" fillId="0" borderId="4" xfId="0" applyBorder="1" applyAlignment="1">
      <alignment horizontal="right" wrapText="1"/>
    </xf>
    <xf numFmtId="0" fontId="1" fillId="2" borderId="16" xfId="0" applyFont="1" applyFill="1" applyBorder="1"/>
    <xf numFmtId="4" fontId="1" fillId="2" borderId="16" xfId="0" applyNumberFormat="1" applyFont="1" applyFill="1" applyBorder="1"/>
    <xf numFmtId="0" fontId="0" fillId="6" borderId="4" xfId="0" applyFill="1" applyBorder="1" applyAlignment="1">
      <alignment horizontal="right"/>
    </xf>
    <xf numFmtId="0" fontId="0" fillId="5" borderId="13" xfId="0" applyFill="1" applyBorder="1" applyAlignment="1">
      <alignment horizontal="left" vertical="center" wrapText="1" indent="1"/>
    </xf>
    <xf numFmtId="0" fontId="1" fillId="6" borderId="19" xfId="0" applyFont="1" applyFill="1" applyBorder="1"/>
    <xf numFmtId="0" fontId="0" fillId="6" borderId="4" xfId="0" applyFill="1" applyBorder="1"/>
    <xf numFmtId="0" fontId="0" fillId="0" borderId="4" xfId="0" applyBorder="1"/>
    <xf numFmtId="49" fontId="1" fillId="3" borderId="12" xfId="0" applyNumberFormat="1" applyFont="1" applyFill="1" applyBorder="1" applyAlignment="1">
      <alignment vertical="center"/>
    </xf>
    <xf numFmtId="49" fontId="1" fillId="3" borderId="15" xfId="0" applyNumberFormat="1" applyFont="1" applyFill="1" applyBorder="1" applyAlignment="1">
      <alignment vertical="center"/>
    </xf>
    <xf numFmtId="0" fontId="1" fillId="3" borderId="16" xfId="0" applyFont="1" applyFill="1" applyBorder="1" applyAlignment="1">
      <alignment horizontal="left" vertical="center" wrapText="1"/>
    </xf>
    <xf numFmtId="0" fontId="2" fillId="6" borderId="16" xfId="0" applyFont="1" applyFill="1" applyBorder="1" applyAlignment="1">
      <alignment horizontal="right" wrapText="1"/>
    </xf>
    <xf numFmtId="0" fontId="2" fillId="6" borderId="23" xfId="0" applyFont="1" applyFill="1" applyBorder="1" applyAlignment="1">
      <alignment horizontal="right" wrapText="1"/>
    </xf>
    <xf numFmtId="0" fontId="1" fillId="3" borderId="16" xfId="0" applyFont="1" applyFill="1" applyBorder="1" applyAlignment="1">
      <alignment vertical="center" wrapText="1"/>
    </xf>
    <xf numFmtId="0" fontId="1" fillId="4" borderId="16" xfId="0" applyFont="1" applyFill="1" applyBorder="1" applyAlignment="1">
      <alignment vertical="center" wrapText="1"/>
    </xf>
    <xf numFmtId="0" fontId="0" fillId="6" borderId="16" xfId="0" applyFill="1" applyBorder="1" applyAlignment="1">
      <alignment horizontal="right"/>
    </xf>
    <xf numFmtId="0" fontId="0" fillId="6" borderId="23" xfId="0" applyFill="1" applyBorder="1" applyAlignment="1">
      <alignment horizontal="right"/>
    </xf>
    <xf numFmtId="0" fontId="7" fillId="6" borderId="21" xfId="0" applyFont="1" applyFill="1" applyBorder="1" applyAlignment="1">
      <alignment horizontal="right" wrapText="1"/>
    </xf>
    <xf numFmtId="0" fontId="7" fillId="6" borderId="24" xfId="0" applyFont="1" applyFill="1" applyBorder="1" applyAlignment="1">
      <alignment horizontal="right" wrapText="1"/>
    </xf>
    <xf numFmtId="0" fontId="7" fillId="6" borderId="16" xfId="0" applyFont="1" applyFill="1" applyBorder="1" applyAlignment="1">
      <alignment horizontal="right" wrapText="1"/>
    </xf>
    <xf numFmtId="0" fontId="7" fillId="6" borderId="23" xfId="0" applyFont="1" applyFill="1" applyBorder="1" applyAlignment="1">
      <alignment horizontal="right" wrapText="1"/>
    </xf>
    <xf numFmtId="167" fontId="0" fillId="0" borderId="0" xfId="0" applyNumberFormat="1"/>
    <xf numFmtId="0" fontId="0" fillId="0" borderId="21" xfId="0" applyBorder="1"/>
    <xf numFmtId="168" fontId="0" fillId="0" borderId="0" xfId="0" applyNumberFormat="1"/>
    <xf numFmtId="168" fontId="0" fillId="0" borderId="21" xfId="0" applyNumberFormat="1" applyBorder="1"/>
    <xf numFmtId="9" fontId="0" fillId="0" borderId="0" xfId="2" applyFont="1"/>
    <xf numFmtId="166" fontId="0" fillId="2" borderId="14" xfId="1" applyNumberFormat="1" applyFont="1" applyFill="1" applyBorder="1" applyAlignment="1">
      <alignment horizontal="right" wrapText="1"/>
    </xf>
    <xf numFmtId="0" fontId="2" fillId="2" borderId="1" xfId="0" applyFont="1" applyFill="1" applyBorder="1"/>
    <xf numFmtId="0" fontId="0" fillId="2" borderId="1" xfId="0" applyFill="1" applyBorder="1"/>
    <xf numFmtId="0" fontId="5" fillId="2" borderId="1" xfId="0" applyFont="1" applyFill="1" applyBorder="1"/>
    <xf numFmtId="166" fontId="5" fillId="2" borderId="18" xfId="1" applyNumberFormat="1" applyFont="1" applyFill="1" applyBorder="1" applyAlignment="1">
      <alignment horizontal="right" wrapText="1"/>
    </xf>
    <xf numFmtId="0" fontId="1" fillId="4" borderId="1" xfId="0" applyFont="1" applyFill="1" applyBorder="1" applyAlignment="1">
      <alignment horizontal="center" wrapText="1"/>
    </xf>
    <xf numFmtId="0" fontId="1" fillId="4" borderId="1" xfId="0" applyFont="1" applyFill="1" applyBorder="1" applyAlignment="1">
      <alignment horizontal="center" vertical="center" wrapText="1"/>
    </xf>
    <xf numFmtId="169" fontId="0" fillId="0" borderId="0" xfId="3" applyNumberFormat="1" applyFont="1"/>
    <xf numFmtId="169" fontId="1" fillId="4" borderId="1" xfId="3" applyNumberFormat="1" applyFont="1" applyFill="1" applyBorder="1" applyAlignment="1">
      <alignment horizontal="center" wrapText="1"/>
    </xf>
    <xf numFmtId="169" fontId="1" fillId="4" borderId="3" xfId="3" applyNumberFormat="1" applyFont="1" applyFill="1" applyBorder="1" applyAlignment="1">
      <alignment horizontal="center" wrapText="1"/>
    </xf>
    <xf numFmtId="169" fontId="0" fillId="3" borderId="3" xfId="3" applyNumberFormat="1" applyFont="1" applyFill="1" applyBorder="1" applyAlignment="1">
      <alignment horizontal="center" vertical="center" wrapText="1"/>
    </xf>
    <xf numFmtId="169" fontId="0" fillId="0" borderId="1" xfId="3" applyNumberFormat="1" applyFont="1" applyBorder="1" applyAlignment="1">
      <alignment horizontal="right" wrapText="1"/>
    </xf>
    <xf numFmtId="169" fontId="0" fillId="0" borderId="4" xfId="3" applyNumberFormat="1" applyFont="1" applyBorder="1" applyAlignment="1">
      <alignment horizontal="right" wrapText="1"/>
    </xf>
    <xf numFmtId="169" fontId="5" fillId="2" borderId="18" xfId="3" applyNumberFormat="1" applyFont="1" applyFill="1" applyBorder="1" applyAlignment="1">
      <alignment horizontal="right" wrapText="1"/>
    </xf>
    <xf numFmtId="169" fontId="0" fillId="3" borderId="8" xfId="3" applyNumberFormat="1" applyFont="1" applyFill="1" applyBorder="1" applyAlignment="1">
      <alignment horizontal="center" vertical="center" wrapText="1"/>
    </xf>
    <xf numFmtId="169" fontId="5" fillId="0" borderId="17" xfId="3" applyNumberFormat="1" applyFont="1" applyBorder="1" applyAlignment="1">
      <alignment horizontal="right" wrapText="1"/>
    </xf>
    <xf numFmtId="169" fontId="0" fillId="0" borderId="14" xfId="3" applyNumberFormat="1" applyFont="1" applyBorder="1" applyAlignment="1">
      <alignment horizontal="right" wrapText="1"/>
    </xf>
    <xf numFmtId="169" fontId="0" fillId="3" borderId="3" xfId="3" applyNumberFormat="1" applyFont="1" applyFill="1" applyBorder="1" applyAlignment="1">
      <alignment horizontal="right" vertical="center" wrapText="1"/>
    </xf>
    <xf numFmtId="169" fontId="0" fillId="3" borderId="6" xfId="3" applyNumberFormat="1" applyFont="1" applyFill="1" applyBorder="1" applyAlignment="1">
      <alignment horizontal="right" vertical="center" wrapText="1"/>
    </xf>
    <xf numFmtId="0" fontId="9" fillId="6" borderId="16" xfId="0" applyFont="1" applyFill="1" applyBorder="1" applyAlignment="1">
      <alignment horizontal="right" wrapText="1"/>
    </xf>
    <xf numFmtId="0" fontId="9" fillId="6" borderId="23" xfId="0" applyFont="1" applyFill="1" applyBorder="1" applyAlignment="1">
      <alignment horizontal="right" wrapText="1"/>
    </xf>
    <xf numFmtId="169" fontId="8" fillId="0" borderId="14" xfId="3" applyNumberFormat="1" applyFont="1" applyBorder="1" applyAlignment="1">
      <alignment horizontal="right" wrapText="1"/>
    </xf>
    <xf numFmtId="0" fontId="10" fillId="2" borderId="16" xfId="0" applyFont="1" applyFill="1" applyBorder="1"/>
    <xf numFmtId="4" fontId="10" fillId="2" borderId="16" xfId="0" applyNumberFormat="1" applyFont="1" applyFill="1" applyBorder="1"/>
    <xf numFmtId="169" fontId="8" fillId="2" borderId="14" xfId="3" applyNumberFormat="1" applyFont="1" applyFill="1" applyBorder="1" applyAlignment="1">
      <alignment horizontal="right" wrapText="1"/>
    </xf>
    <xf numFmtId="0" fontId="8" fillId="6" borderId="16" xfId="0" applyFont="1" applyFill="1" applyBorder="1" applyAlignment="1">
      <alignment horizontal="right"/>
    </xf>
    <xf numFmtId="0" fontId="8" fillId="6" borderId="23" xfId="0" applyFont="1" applyFill="1" applyBorder="1" applyAlignment="1">
      <alignment horizontal="right"/>
    </xf>
    <xf numFmtId="0" fontId="9" fillId="6" borderId="14" xfId="0" applyFont="1" applyFill="1" applyBorder="1" applyAlignment="1">
      <alignment horizontal="right" wrapText="1"/>
    </xf>
    <xf numFmtId="10" fontId="0" fillId="0" borderId="0" xfId="2" applyNumberFormat="1" applyFont="1"/>
    <xf numFmtId="165" fontId="0" fillId="3" borderId="1" xfId="1" applyNumberFormat="1" applyFont="1" applyFill="1" applyBorder="1" applyAlignment="1">
      <alignment horizontal="left" vertical="center" wrapText="1"/>
    </xf>
    <xf numFmtId="0" fontId="0" fillId="0" borderId="1" xfId="0" applyBorder="1" applyAlignment="1">
      <alignment vertical="center"/>
    </xf>
    <xf numFmtId="0" fontId="5" fillId="2" borderId="1" xfId="0" applyFont="1" applyFill="1" applyBorder="1" applyAlignment="1">
      <alignment vertical="center"/>
    </xf>
    <xf numFmtId="165" fontId="0" fillId="5" borderId="1" xfId="1" applyNumberFormat="1" applyFont="1" applyFill="1" applyBorder="1" applyAlignment="1">
      <alignment horizontal="left" vertical="center" wrapText="1"/>
    </xf>
    <xf numFmtId="0" fontId="0" fillId="5" borderId="1" xfId="0" applyFill="1" applyBorder="1" applyAlignment="1">
      <alignment vertical="center"/>
    </xf>
    <xf numFmtId="0" fontId="0" fillId="2" borderId="1" xfId="0" applyFill="1" applyBorder="1" applyAlignment="1">
      <alignment vertical="center"/>
    </xf>
    <xf numFmtId="0" fontId="2" fillId="0" borderId="1" xfId="0" applyFont="1" applyBorder="1" applyAlignment="1">
      <alignment vertical="center"/>
    </xf>
    <xf numFmtId="0" fontId="2" fillId="2" borderId="1" xfId="0" applyFont="1" applyFill="1" applyBorder="1" applyAlignment="1">
      <alignment vertical="center"/>
    </xf>
    <xf numFmtId="0" fontId="2" fillId="6" borderId="16" xfId="0" applyFont="1" applyFill="1" applyBorder="1" applyAlignment="1">
      <alignment vertical="center" wrapText="1"/>
    </xf>
    <xf numFmtId="0" fontId="2" fillId="6" borderId="23" xfId="0" applyFont="1" applyFill="1" applyBorder="1" applyAlignment="1">
      <alignment vertical="center" wrapText="1"/>
    </xf>
    <xf numFmtId="166" fontId="0" fillId="0" borderId="14" xfId="1" applyNumberFormat="1" applyFont="1" applyBorder="1" applyAlignment="1">
      <alignment vertical="center" wrapText="1"/>
    </xf>
    <xf numFmtId="49" fontId="1" fillId="3" borderId="9" xfId="0" applyNumberFormat="1" applyFont="1" applyFill="1" applyBorder="1" applyAlignment="1">
      <alignment vertical="center"/>
    </xf>
    <xf numFmtId="0" fontId="1" fillId="3" borderId="10" xfId="0" applyFont="1" applyFill="1" applyBorder="1" applyAlignment="1">
      <alignment vertical="center" wrapText="1"/>
    </xf>
    <xf numFmtId="0" fontId="7" fillId="6" borderId="6" xfId="0" applyFont="1" applyFill="1" applyBorder="1" applyAlignment="1">
      <alignment horizontal="right" wrapText="1"/>
    </xf>
    <xf numFmtId="9" fontId="3" fillId="5" borderId="1" xfId="2" applyFont="1" applyFill="1" applyBorder="1" applyAlignment="1" applyProtection="1">
      <alignment wrapText="1"/>
      <protection locked="0"/>
    </xf>
    <xf numFmtId="9" fontId="3" fillId="5" borderId="1" xfId="2" applyFont="1" applyFill="1" applyBorder="1" applyAlignment="1">
      <alignment wrapText="1"/>
    </xf>
    <xf numFmtId="0" fontId="0" fillId="5" borderId="1" xfId="0" applyFill="1" applyBorder="1" applyAlignment="1">
      <alignment horizontal="right"/>
    </xf>
    <xf numFmtId="169" fontId="8" fillId="2" borderId="5" xfId="3" applyNumberFormat="1" applyFont="1" applyFill="1" applyBorder="1" applyAlignment="1">
      <alignment horizontal="right" wrapText="1"/>
    </xf>
    <xf numFmtId="0" fontId="0" fillId="0" borderId="0" xfId="0" applyAlignment="1">
      <alignment wrapText="1"/>
    </xf>
    <xf numFmtId="167" fontId="0" fillId="0" borderId="0" xfId="0" applyNumberFormat="1" applyAlignment="1">
      <alignment wrapText="1"/>
    </xf>
    <xf numFmtId="49" fontId="5" fillId="0" borderId="0" xfId="0" applyNumberFormat="1" applyFont="1" applyAlignment="1">
      <alignment horizontal="right"/>
    </xf>
    <xf numFmtId="49" fontId="11" fillId="0" borderId="0" xfId="0" applyNumberFormat="1" applyFont="1" applyAlignment="1">
      <alignment horizontal="right"/>
    </xf>
    <xf numFmtId="0" fontId="1" fillId="0" borderId="0" xfId="0" applyFont="1" applyAlignment="1">
      <alignment horizontal="center" vertical="top" wrapText="1"/>
    </xf>
    <xf numFmtId="49" fontId="11" fillId="0" borderId="0" xfId="0" applyNumberFormat="1" applyFont="1" applyAlignment="1">
      <alignment horizontal="left"/>
    </xf>
    <xf numFmtId="0" fontId="0" fillId="5" borderId="4" xfId="0" applyFill="1" applyBorder="1" applyAlignment="1">
      <alignment horizontal="right"/>
    </xf>
    <xf numFmtId="0" fontId="4" fillId="0" borderId="0" xfId="0" applyFont="1" applyAlignment="1">
      <alignment horizontal="center" vertical="top" wrapText="1"/>
    </xf>
    <xf numFmtId="0" fontId="6" fillId="7" borderId="0" xfId="0" applyFont="1" applyFill="1" applyAlignment="1">
      <alignment horizontal="center" vertical="center" wrapText="1"/>
    </xf>
    <xf numFmtId="0" fontId="12" fillId="8" borderId="0" xfId="0" applyFont="1" applyFill="1" applyAlignment="1">
      <alignment horizontal="center" vertical="top" wrapText="1"/>
    </xf>
    <xf numFmtId="0" fontId="0" fillId="0" borderId="0" xfId="0" applyAlignment="1">
      <alignment horizontal="center"/>
    </xf>
    <xf numFmtId="49" fontId="1" fillId="7" borderId="1" xfId="0" applyNumberFormat="1" applyFont="1" applyFill="1" applyBorder="1" applyAlignment="1">
      <alignment horizontal="center" vertical="center"/>
    </xf>
    <xf numFmtId="49" fontId="1" fillId="3" borderId="1" xfId="0" applyNumberFormat="1" applyFont="1" applyFill="1" applyBorder="1" applyAlignment="1">
      <alignment horizontal="center" vertical="center"/>
    </xf>
    <xf numFmtId="49" fontId="5" fillId="0" borderId="22" xfId="0" applyNumberFormat="1" applyFont="1" applyBorder="1" applyAlignment="1">
      <alignment horizontal="center"/>
    </xf>
    <xf numFmtId="49" fontId="5" fillId="0" borderId="0" xfId="0" applyNumberFormat="1" applyFont="1" applyAlignment="1">
      <alignment horizontal="center"/>
    </xf>
    <xf numFmtId="49" fontId="0" fillId="0" borderId="0" xfId="0" applyNumberFormat="1" applyAlignment="1">
      <alignment horizontal="left"/>
    </xf>
    <xf numFmtId="0" fontId="1" fillId="4" borderId="1" xfId="0" applyFont="1" applyFill="1" applyBorder="1" applyAlignment="1">
      <alignment horizontal="center" wrapText="1"/>
    </xf>
    <xf numFmtId="0" fontId="1" fillId="4" borderId="1" xfId="0" applyFont="1" applyFill="1" applyBorder="1" applyAlignment="1">
      <alignment horizontal="center" vertical="center" wrapText="1"/>
    </xf>
    <xf numFmtId="0" fontId="5" fillId="2" borderId="15" xfId="0" applyFont="1" applyFill="1" applyBorder="1" applyAlignment="1">
      <alignment horizontal="left" wrapText="1"/>
    </xf>
    <xf numFmtId="0" fontId="5" fillId="2" borderId="16" xfId="0" applyFont="1" applyFill="1" applyBorder="1" applyAlignment="1">
      <alignment horizontal="left" wrapText="1"/>
    </xf>
    <xf numFmtId="0" fontId="5" fillId="2" borderId="11" xfId="0" applyFont="1" applyFill="1" applyBorder="1" applyAlignment="1">
      <alignment horizontal="left" wrapText="1"/>
    </xf>
    <xf numFmtId="0" fontId="5" fillId="2" borderId="0" xfId="0" applyFont="1" applyFill="1" applyAlignment="1">
      <alignment horizontal="left" wrapText="1"/>
    </xf>
    <xf numFmtId="0" fontId="0" fillId="2" borderId="15" xfId="0" applyFill="1" applyBorder="1" applyAlignment="1">
      <alignment horizontal="left" wrapText="1"/>
    </xf>
    <xf numFmtId="0" fontId="0" fillId="2" borderId="16" xfId="0" applyFill="1" applyBorder="1" applyAlignment="1">
      <alignment horizontal="left" wrapText="1"/>
    </xf>
    <xf numFmtId="0" fontId="8" fillId="2" borderId="15" xfId="0" applyFont="1" applyFill="1" applyBorder="1" applyAlignment="1">
      <alignment horizontal="left" wrapText="1"/>
    </xf>
    <xf numFmtId="0" fontId="8" fillId="2" borderId="16" xfId="0" applyFont="1" applyFill="1" applyBorder="1" applyAlignment="1">
      <alignment horizontal="left" wrapText="1"/>
    </xf>
    <xf numFmtId="0" fontId="8" fillId="2" borderId="15" xfId="0" applyFont="1" applyFill="1" applyBorder="1" applyAlignment="1">
      <alignment horizontal="left"/>
    </xf>
    <xf numFmtId="0" fontId="8" fillId="2" borderId="16" xfId="0" applyFont="1" applyFill="1" applyBorder="1" applyAlignment="1">
      <alignment horizontal="left"/>
    </xf>
    <xf numFmtId="49" fontId="1" fillId="7" borderId="4" xfId="0" applyNumberFormat="1" applyFont="1" applyFill="1" applyBorder="1" applyAlignment="1">
      <alignment horizontal="center" vertical="center"/>
    </xf>
    <xf numFmtId="49" fontId="1" fillId="3" borderId="0" xfId="0" applyNumberFormat="1" applyFont="1" applyFill="1" applyAlignment="1">
      <alignment horizontal="center" vertical="center"/>
    </xf>
    <xf numFmtId="0" fontId="5" fillId="2" borderId="20" xfId="0" applyFont="1" applyFill="1" applyBorder="1" applyAlignment="1">
      <alignment horizontal="left" wrapText="1"/>
    </xf>
    <xf numFmtId="0" fontId="5" fillId="2" borderId="21" xfId="0" applyFont="1" applyFill="1" applyBorder="1" applyAlignment="1">
      <alignment horizontal="left" wrapText="1"/>
    </xf>
    <xf numFmtId="0" fontId="0" fillId="2" borderId="15" xfId="0" applyFill="1" applyBorder="1" applyAlignment="1">
      <alignment horizontal="left"/>
    </xf>
    <xf numFmtId="0" fontId="0" fillId="2" borderId="16" xfId="0" applyFill="1" applyBorder="1" applyAlignment="1">
      <alignment horizontal="left"/>
    </xf>
    <xf numFmtId="0" fontId="1" fillId="7" borderId="0" xfId="0" applyFont="1" applyFill="1" applyAlignment="1">
      <alignment horizontal="center"/>
    </xf>
    <xf numFmtId="0" fontId="0" fillId="0" borderId="0" xfId="0" applyAlignment="1">
      <alignment horizontal="center" wrapText="1"/>
    </xf>
    <xf numFmtId="49" fontId="1" fillId="3" borderId="0" xfId="0" applyNumberFormat="1" applyFont="1" applyFill="1" applyAlignment="1">
      <alignment horizontal="center"/>
    </xf>
  </cellXfs>
  <cellStyles count="4">
    <cellStyle name="Comma" xfId="3" builtinId="3"/>
    <cellStyle name="Currency" xfId="1" builtinId="4"/>
    <cellStyle name="Normal" xfId="0" builtinId="0"/>
    <cellStyle name="Percent" xfId="2" builtinId="5"/>
  </cellStyles>
  <dxfs count="7">
    <dxf>
      <numFmt numFmtId="0" formatCode="General"/>
    </dxf>
    <dxf>
      <numFmt numFmtId="168" formatCode="_([$KZT]\ * #,##0_);_([$KZT]\ * \(#,##0\);_([$KZT]\ * &quot;-&quot;??_);_(@_)"/>
    </dxf>
    <dxf>
      <numFmt numFmtId="0" formatCode="General"/>
    </dxf>
    <dxf>
      <numFmt numFmtId="168" formatCode="_([$KZT]\ * #,##0_);_([$KZT]\ * \(#,##0\);_([$KZT]\ * &quot;-&quot;??_);_(@_)"/>
    </dxf>
    <dxf>
      <numFmt numFmtId="0" formatCode="General"/>
    </dxf>
    <dxf>
      <numFmt numFmtId="168" formatCode="_([$KZT]\ * #,##0_);_([$KZT]\ * \(#,##0\);_([$KZT]\ * &quot;-&quot;??_);_(@_)"/>
    </dxf>
    <dxf>
      <alignment horizontal="general" vertical="bottom" textRotation="0" wrapText="1"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xry\AppData\Local\Microsoft\Windows\INetCache\Content.Outlook\C2LMW4LX\TCO%20grant%20budget%20template_Kaz.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elines"/>
      <sheetName val="Summary Budget"/>
      <sheetName val="Detailed Budget"/>
      <sheetName val="input data"/>
      <sheetName val="нұсқаулық"/>
      <sheetName val="қорытынды бюджет"/>
      <sheetName val="Развернутый бюджет"/>
      <sheetName val="Вводные данные"/>
    </sheetNames>
    <sheetDataSet>
      <sheetData sheetId="0" refreshError="1"/>
      <sheetData sheetId="1" refreshError="1"/>
      <sheetData sheetId="2">
        <row r="21">
          <cell r="F21">
            <v>0</v>
          </cell>
        </row>
        <row r="48">
          <cell r="F48">
            <v>0</v>
          </cell>
        </row>
      </sheetData>
      <sheetData sheetId="3" refreshError="1"/>
      <sheetData sheetId="4" refreshError="1"/>
      <sheetData sheetId="5" refreshError="1"/>
      <sheetData sheetId="6" refreshError="1"/>
      <sheetData sheetId="7"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F391343-8063-419A-A96B-C6E6426D4DE1}" name="Table13" displayName="Table13" ref="A5:C14" totalsRowShown="0" headerRowDxfId="6">
  <autoFilter ref="A5:C14" xr:uid="{B78F43CD-B5EB-4D1D-A43E-4097416441E7}"/>
  <tableColumns count="3">
    <tableColumn id="2" xr3:uid="{212DDFAA-96F3-4460-8794-20F361261825}" name="Категория"/>
    <tableColumn id="3" xr3:uid="{263F3CA9-AAB6-42F3-8196-ACE774D89FFE}" name="Требуемая сумма" dataDxfId="5"/>
    <tableColumn id="1" xr3:uid="{6FE0921B-A40C-49B0-BDB2-B8AA367568D6}" name="В процентном соотношении" dataDxfId="4">
      <calculatedColumnFormula>B6/$B$14</calculatedColumnFormula>
    </tableColumn>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D0CCC29-C5F6-4980-8CA6-AB49008FA6E1}" name="Table134" displayName="Table134" ref="A5:C14" totalsRowShown="0">
  <autoFilter ref="A5:C14" xr:uid="{B78F43CD-B5EB-4D1D-A43E-4097416441E7}"/>
  <tableColumns count="3">
    <tableColumn id="2" xr3:uid="{C2BCC592-CC3B-4645-9098-1CBB226CB02D}" name="Категориясы"/>
    <tableColumn id="3" xr3:uid="{7C9E884D-1E2B-4D4B-AA2B-FE108B5BD64C}" name="Қажет сома" dataDxfId="3"/>
    <tableColumn id="1" xr3:uid="{E231F48F-164A-4744-B09A-9B45190F2B83}" name="%" dataDxfId="2">
      <calculatedColumnFormula>B6/$B$14</calculatedColumnFormula>
    </tableColumn>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AF25BF6-B683-4EB7-9022-06282FB9BE91}" name="Table1" displayName="Table1" ref="A5:C14" totalsRowShown="0">
  <autoFilter ref="A5:C14" xr:uid="{B78F43CD-B5EB-4D1D-A43E-4097416441E7}"/>
  <tableColumns count="3">
    <tableColumn id="2" xr3:uid="{6DB2A7F4-EFB8-4E06-A2E8-063A86A85A03}" name="Category"/>
    <tableColumn id="3" xr3:uid="{A6B8F1EB-2008-4758-9478-E951D181EE9A}" name="Request" dataDxfId="1"/>
    <tableColumn id="1" xr3:uid="{1BC91425-9031-4ADF-B13C-FCCC43B0D472}" name="Percentage" dataDxfId="0">
      <calculatedColumnFormula>B6/$B$14</calculatedColumnFormula>
    </tableColumn>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B31CE-38DC-4C65-B385-F21ED458C599}">
  <sheetPr>
    <tabColor theme="6" tint="0.59999389629810485"/>
  </sheetPr>
  <dimension ref="A1:B24"/>
  <sheetViews>
    <sheetView topLeftCell="A8" zoomScaleNormal="100" workbookViewId="0">
      <selection sqref="A1:B2"/>
    </sheetView>
  </sheetViews>
  <sheetFormatPr defaultColWidth="9.140625" defaultRowHeight="15" x14ac:dyDescent="0.25"/>
  <cols>
    <col min="1" max="1" width="47.28515625" style="4" customWidth="1"/>
    <col min="2" max="2" width="42.28515625" style="5" customWidth="1"/>
    <col min="3" max="16384" width="9.140625" style="5"/>
  </cols>
  <sheetData>
    <row r="1" spans="1:2" ht="33" customHeight="1" x14ac:dyDescent="0.25">
      <c r="A1" s="149" t="s">
        <v>114</v>
      </c>
      <c r="B1" s="149"/>
    </row>
    <row r="2" spans="1:2" ht="38.25" customHeight="1" x14ac:dyDescent="0.25">
      <c r="A2" s="150" t="s">
        <v>115</v>
      </c>
      <c r="B2" s="150"/>
    </row>
    <row r="3" spans="1:2" x14ac:dyDescent="0.25">
      <c r="B3" s="4"/>
    </row>
    <row r="4" spans="1:2" x14ac:dyDescent="0.25">
      <c r="A4" s="145" t="s">
        <v>116</v>
      </c>
      <c r="B4" s="145" t="s">
        <v>117</v>
      </c>
    </row>
    <row r="7" spans="1:2" x14ac:dyDescent="0.25">
      <c r="A7" s="148" t="s">
        <v>118</v>
      </c>
      <c r="B7" s="148"/>
    </row>
    <row r="8" spans="1:2" ht="125.25" customHeight="1" x14ac:dyDescent="0.25">
      <c r="A8" s="4" t="s">
        <v>313</v>
      </c>
      <c r="B8" s="4" t="s">
        <v>312</v>
      </c>
    </row>
    <row r="9" spans="1:2" x14ac:dyDescent="0.25">
      <c r="A9" s="148" t="s">
        <v>119</v>
      </c>
      <c r="B9" s="148"/>
    </row>
    <row r="10" spans="1:2" ht="90" x14ac:dyDescent="0.25">
      <c r="A10" s="4" t="s">
        <v>120</v>
      </c>
      <c r="B10" s="4" t="s">
        <v>121</v>
      </c>
    </row>
    <row r="11" spans="1:2" x14ac:dyDescent="0.25">
      <c r="A11" s="148" t="s">
        <v>122</v>
      </c>
      <c r="B11" s="148"/>
    </row>
    <row r="12" spans="1:2" ht="75" x14ac:dyDescent="0.25">
      <c r="A12" s="4" t="s">
        <v>314</v>
      </c>
      <c r="B12" s="4" t="s">
        <v>123</v>
      </c>
    </row>
    <row r="13" spans="1:2" x14ac:dyDescent="0.25">
      <c r="A13" s="148" t="s">
        <v>124</v>
      </c>
      <c r="B13" s="148"/>
    </row>
    <row r="14" spans="1:2" ht="66" customHeight="1" x14ac:dyDescent="0.25">
      <c r="A14" s="4" t="s">
        <v>125</v>
      </c>
      <c r="B14" s="4" t="s">
        <v>126</v>
      </c>
    </row>
    <row r="15" spans="1:2" x14ac:dyDescent="0.25">
      <c r="A15" s="148" t="s">
        <v>127</v>
      </c>
      <c r="B15" s="148"/>
    </row>
    <row r="16" spans="1:2" ht="45" x14ac:dyDescent="0.25">
      <c r="A16" s="4" t="s">
        <v>128</v>
      </c>
      <c r="B16" s="5" t="s">
        <v>129</v>
      </c>
    </row>
    <row r="17" spans="1:2" x14ac:dyDescent="0.25">
      <c r="A17" s="148" t="s">
        <v>130</v>
      </c>
      <c r="B17" s="148"/>
    </row>
    <row r="18" spans="1:2" ht="30" x14ac:dyDescent="0.25">
      <c r="A18" s="4" t="s">
        <v>315</v>
      </c>
      <c r="B18" s="4" t="s">
        <v>131</v>
      </c>
    </row>
    <row r="19" spans="1:2" ht="90" x14ac:dyDescent="0.25">
      <c r="A19" s="4" t="s">
        <v>132</v>
      </c>
      <c r="B19" s="4"/>
    </row>
    <row r="20" spans="1:2" x14ac:dyDescent="0.25">
      <c r="A20" s="148" t="s">
        <v>133</v>
      </c>
      <c r="B20" s="148"/>
    </row>
    <row r="21" spans="1:2" ht="30" x14ac:dyDescent="0.25">
      <c r="A21" s="4" t="s">
        <v>134</v>
      </c>
      <c r="B21" s="4" t="s">
        <v>135</v>
      </c>
    </row>
    <row r="22" spans="1:2" x14ac:dyDescent="0.25">
      <c r="A22" s="148" t="s">
        <v>136</v>
      </c>
      <c r="B22" s="148"/>
    </row>
    <row r="23" spans="1:2" ht="45" x14ac:dyDescent="0.25">
      <c r="A23" s="4" t="s">
        <v>137</v>
      </c>
      <c r="B23" s="4" t="s">
        <v>138</v>
      </c>
    </row>
    <row r="24" spans="1:2" x14ac:dyDescent="0.25">
      <c r="A24" s="7"/>
    </row>
  </sheetData>
  <mergeCells count="10">
    <mergeCell ref="A15:B15"/>
    <mergeCell ref="A17:B17"/>
    <mergeCell ref="A20:B20"/>
    <mergeCell ref="A22:B22"/>
    <mergeCell ref="A1:B1"/>
    <mergeCell ref="A2:B2"/>
    <mergeCell ref="A7:B7"/>
    <mergeCell ref="A9:B9"/>
    <mergeCell ref="A11:B11"/>
    <mergeCell ref="A13:B13"/>
  </mergeCells>
  <pageMargins left="0.17" right="0.17"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AAE94-8AEB-4AA5-9C1F-EB374EC7B0E8}">
  <sheetPr>
    <tabColor theme="5"/>
  </sheetPr>
  <dimension ref="A1:C14"/>
  <sheetViews>
    <sheetView zoomScale="145" zoomScaleNormal="145" workbookViewId="0">
      <selection activeCell="E4" sqref="E4"/>
    </sheetView>
  </sheetViews>
  <sheetFormatPr defaultRowHeight="15" x14ac:dyDescent="0.25"/>
  <cols>
    <col min="1" max="1" width="40.5703125" customWidth="1"/>
    <col min="2" max="2" width="17.140625" customWidth="1"/>
    <col min="3" max="3" width="14.28515625" customWidth="1"/>
  </cols>
  <sheetData>
    <row r="1" spans="1:3" x14ac:dyDescent="0.25">
      <c r="A1" s="175" t="s">
        <v>29</v>
      </c>
      <c r="B1" s="175"/>
      <c r="C1" s="175"/>
    </row>
    <row r="2" spans="1:3" x14ac:dyDescent="0.25">
      <c r="A2" s="35" t="str">
        <f>'Detailed Budget'!B2</f>
        <v>Organization Name</v>
      </c>
      <c r="B2" s="176"/>
      <c r="C2" s="176"/>
    </row>
    <row r="3" spans="1:3" x14ac:dyDescent="0.25">
      <c r="A3" s="35" t="str">
        <f>'Detailed Budget'!B3</f>
        <v>Project Title</v>
      </c>
      <c r="B3" s="176"/>
      <c r="C3" s="176"/>
    </row>
    <row r="4" spans="1:3" x14ac:dyDescent="0.25">
      <c r="A4" s="35" t="str">
        <f>'Detailed Budget'!B4</f>
        <v>Project Period</v>
      </c>
      <c r="B4" s="176"/>
      <c r="C4" s="176"/>
    </row>
    <row r="5" spans="1:3" x14ac:dyDescent="0.25">
      <c r="A5" t="s">
        <v>30</v>
      </c>
      <c r="B5" s="89" t="s">
        <v>31</v>
      </c>
      <c r="C5" t="s">
        <v>32</v>
      </c>
    </row>
    <row r="6" spans="1:3" x14ac:dyDescent="0.25">
      <c r="A6" t="s">
        <v>335</v>
      </c>
      <c r="B6" s="91">
        <f>'Detailed Budget'!F21</f>
        <v>0</v>
      </c>
      <c r="C6" s="93" t="e">
        <f t="shared" ref="C6:C14" si="0">B6/$B$14</f>
        <v>#DIV/0!</v>
      </c>
    </row>
    <row r="7" spans="1:3" x14ac:dyDescent="0.25">
      <c r="A7" t="s">
        <v>336</v>
      </c>
      <c r="B7" s="91">
        <f>'Detailed Budget'!F26</f>
        <v>0</v>
      </c>
      <c r="C7" t="e">
        <f t="shared" si="0"/>
        <v>#DIV/0!</v>
      </c>
    </row>
    <row r="8" spans="1:3" x14ac:dyDescent="0.25">
      <c r="A8" t="s">
        <v>337</v>
      </c>
      <c r="B8" s="91">
        <f>'Detailed Budget'!F31</f>
        <v>0</v>
      </c>
      <c r="C8" t="e">
        <f t="shared" si="0"/>
        <v>#DIV/0!</v>
      </c>
    </row>
    <row r="9" spans="1:3" x14ac:dyDescent="0.25">
      <c r="A9" t="s">
        <v>338</v>
      </c>
      <c r="B9" s="91">
        <f>'Detailed Budget'!F35</f>
        <v>0</v>
      </c>
      <c r="C9" t="e">
        <f t="shared" si="0"/>
        <v>#DIV/0!</v>
      </c>
    </row>
    <row r="10" spans="1:3" x14ac:dyDescent="0.25">
      <c r="A10" t="s">
        <v>339</v>
      </c>
      <c r="B10" s="91">
        <f>'Detailed Budget'!F39</f>
        <v>0</v>
      </c>
      <c r="C10" t="e">
        <f t="shared" si="0"/>
        <v>#DIV/0!</v>
      </c>
    </row>
    <row r="11" spans="1:3" x14ac:dyDescent="0.25">
      <c r="A11" t="s">
        <v>340</v>
      </c>
      <c r="B11" s="91">
        <f>'Detailed Budget'!F43</f>
        <v>0</v>
      </c>
      <c r="C11" t="e">
        <f t="shared" si="0"/>
        <v>#DIV/0!</v>
      </c>
    </row>
    <row r="12" spans="1:3" x14ac:dyDescent="0.25">
      <c r="A12" t="s">
        <v>341</v>
      </c>
      <c r="B12" s="91">
        <f>'Detailed Budget'!F48</f>
        <v>0</v>
      </c>
      <c r="C12" t="e">
        <f t="shared" si="0"/>
        <v>#DIV/0!</v>
      </c>
    </row>
    <row r="13" spans="1:3" ht="15.75" thickBot="1" x14ac:dyDescent="0.3">
      <c r="A13" t="s">
        <v>34</v>
      </c>
      <c r="B13" s="91">
        <f>'Detailed Budget'!F50</f>
        <v>0</v>
      </c>
      <c r="C13" t="e">
        <f t="shared" si="0"/>
        <v>#DIV/0!</v>
      </c>
    </row>
    <row r="14" spans="1:3" ht="15.75" thickTop="1" x14ac:dyDescent="0.25">
      <c r="A14" s="90" t="s">
        <v>35</v>
      </c>
      <c r="B14" s="92">
        <f>'Detailed Budget'!F51</f>
        <v>0</v>
      </c>
      <c r="C14" t="e">
        <f t="shared" si="0"/>
        <v>#DIV/0!</v>
      </c>
    </row>
  </sheetData>
  <mergeCells count="4">
    <mergeCell ref="A1:C1"/>
    <mergeCell ref="B2:C2"/>
    <mergeCell ref="B3:C3"/>
    <mergeCell ref="B4:C4"/>
  </mergeCells>
  <pageMargins left="0.7" right="0.7" top="0.75" bottom="0.75" header="0.3" footer="0.3"/>
  <pageSetup orientation="portrait" r:id="rId1"/>
  <ignoredErrors>
    <ignoredError sqref="C6" evalError="1"/>
  </ignoredErrors>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B7F-E6A8-4D41-AEB8-CD9314086B8A}">
  <sheetPr>
    <tabColor theme="5"/>
  </sheetPr>
  <dimension ref="A1:G52"/>
  <sheetViews>
    <sheetView topLeftCell="A4" zoomScale="85" zoomScaleNormal="85" workbookViewId="0">
      <selection activeCell="G47" sqref="G47"/>
    </sheetView>
  </sheetViews>
  <sheetFormatPr defaultColWidth="9.140625" defaultRowHeight="15" x14ac:dyDescent="0.25"/>
  <cols>
    <col min="1" max="1" width="4.42578125" style="11" bestFit="1" customWidth="1"/>
    <col min="2" max="2" width="29.5703125" customWidth="1"/>
    <col min="3" max="3" width="9.28515625" customWidth="1"/>
    <col min="4" max="4" width="11.28515625" customWidth="1"/>
    <col min="5" max="5" width="17.28515625" customWidth="1"/>
    <col min="6" max="6" width="17.5703125" customWidth="1"/>
    <col min="7" max="7" width="68.140625" customWidth="1"/>
  </cols>
  <sheetData>
    <row r="1" spans="1:7" x14ac:dyDescent="0.25">
      <c r="A1" s="177" t="s">
        <v>36</v>
      </c>
      <c r="B1" s="177"/>
      <c r="C1" s="177"/>
      <c r="D1" s="177"/>
      <c r="E1" s="177"/>
      <c r="F1" s="177"/>
      <c r="G1" s="177"/>
    </row>
    <row r="2" spans="1:7" ht="12.75" customHeight="1" x14ac:dyDescent="0.25">
      <c r="B2" s="36" t="s">
        <v>37</v>
      </c>
      <c r="C2" s="36"/>
      <c r="D2" s="36"/>
      <c r="E2" s="36"/>
      <c r="F2" s="36"/>
      <c r="G2" s="36"/>
    </row>
    <row r="3" spans="1:7" ht="12.75" customHeight="1" x14ac:dyDescent="0.25">
      <c r="B3" s="36" t="s">
        <v>38</v>
      </c>
      <c r="C3" s="36"/>
      <c r="D3" s="36"/>
      <c r="E3" s="36"/>
      <c r="F3" s="36"/>
      <c r="G3" s="36"/>
    </row>
    <row r="4" spans="1:7" ht="12.75" customHeight="1" x14ac:dyDescent="0.25">
      <c r="B4" s="36" t="s">
        <v>39</v>
      </c>
      <c r="C4" s="36"/>
      <c r="D4" s="36"/>
      <c r="E4" s="36"/>
      <c r="F4" s="36"/>
      <c r="G4" s="36"/>
    </row>
    <row r="5" spans="1:7" ht="3.75" customHeight="1" x14ac:dyDescent="0.25"/>
    <row r="6" spans="1:7" x14ac:dyDescent="0.25">
      <c r="A6" s="157" t="s">
        <v>40</v>
      </c>
      <c r="B6" s="157"/>
      <c r="C6" s="158"/>
      <c r="D6" s="158"/>
      <c r="E6" s="158"/>
      <c r="F6" s="99" t="s">
        <v>41</v>
      </c>
      <c r="G6" s="99" t="s">
        <v>42</v>
      </c>
    </row>
    <row r="7" spans="1:7" x14ac:dyDescent="0.25">
      <c r="A7" s="45" t="s">
        <v>43</v>
      </c>
      <c r="B7" s="42" t="s">
        <v>4</v>
      </c>
      <c r="C7" s="43"/>
      <c r="D7" s="43"/>
      <c r="E7" s="43"/>
      <c r="F7" s="44"/>
      <c r="G7" s="99"/>
    </row>
    <row r="8" spans="1:7" s="9" customFormat="1" ht="31.5" customHeight="1" thickBot="1" x14ac:dyDescent="0.3">
      <c r="A8" s="1" t="s">
        <v>44</v>
      </c>
      <c r="B8" s="8" t="s">
        <v>45</v>
      </c>
      <c r="C8" s="14"/>
      <c r="D8" s="14" t="s">
        <v>46</v>
      </c>
      <c r="E8" s="14" t="s">
        <v>47</v>
      </c>
      <c r="F8" s="15"/>
      <c r="G8" s="32" t="s">
        <v>48</v>
      </c>
    </row>
    <row r="9" spans="1:7" x14ac:dyDescent="0.25">
      <c r="A9" s="16"/>
      <c r="B9" s="17" t="s">
        <v>78</v>
      </c>
      <c r="C9" s="87"/>
      <c r="D9" s="18"/>
      <c r="E9" s="50">
        <v>0</v>
      </c>
      <c r="F9" s="50">
        <f>(D9*E9)</f>
        <v>0</v>
      </c>
      <c r="G9" s="13"/>
    </row>
    <row r="10" spans="1:7" ht="16.5" thickTop="1" thickBot="1" x14ac:dyDescent="0.3">
      <c r="A10" s="16"/>
      <c r="B10" s="17" t="s">
        <v>78</v>
      </c>
      <c r="C10" s="87"/>
      <c r="D10" s="18"/>
      <c r="E10" s="50">
        <v>0</v>
      </c>
      <c r="F10" s="50">
        <f>(D10*E10)</f>
        <v>0</v>
      </c>
      <c r="G10" s="13"/>
    </row>
    <row r="11" spans="1:7" ht="16.5" thickTop="1" thickBot="1" x14ac:dyDescent="0.3">
      <c r="A11" s="16"/>
      <c r="B11" s="17" t="s">
        <v>78</v>
      </c>
      <c r="C11" s="87"/>
      <c r="D11" s="18"/>
      <c r="E11" s="50">
        <v>0</v>
      </c>
      <c r="F11" s="50">
        <f>(D11*E11)</f>
        <v>0</v>
      </c>
      <c r="G11" s="13"/>
    </row>
    <row r="12" spans="1:7" ht="16.5" thickTop="1" thickBot="1" x14ac:dyDescent="0.3">
      <c r="A12" s="16"/>
      <c r="B12" s="17" t="s">
        <v>78</v>
      </c>
      <c r="C12" s="87"/>
      <c r="D12" s="18"/>
      <c r="E12" s="50">
        <v>0</v>
      </c>
      <c r="F12" s="50">
        <f t="shared" ref="F12:F14" si="0">(D12*E12)</f>
        <v>0</v>
      </c>
      <c r="G12" s="13"/>
    </row>
    <row r="13" spans="1:7" ht="16.5" thickTop="1" thickBot="1" x14ac:dyDescent="0.3">
      <c r="A13" s="53"/>
      <c r="B13" s="17" t="s">
        <v>78</v>
      </c>
      <c r="C13" s="87"/>
      <c r="D13" s="18"/>
      <c r="E13" s="50">
        <v>0</v>
      </c>
      <c r="F13" s="50">
        <f t="shared" si="0"/>
        <v>0</v>
      </c>
      <c r="G13" s="13"/>
    </row>
    <row r="14" spans="1:7" ht="16.5" thickTop="1" thickBot="1" x14ac:dyDescent="0.3">
      <c r="A14" s="53"/>
      <c r="B14" s="17" t="s">
        <v>78</v>
      </c>
      <c r="C14" s="87"/>
      <c r="D14" s="18"/>
      <c r="E14" s="50">
        <v>0</v>
      </c>
      <c r="F14" s="52">
        <f t="shared" si="0"/>
        <v>0</v>
      </c>
      <c r="G14" s="13"/>
    </row>
    <row r="15" spans="1:7" s="47" customFormat="1" ht="16.5" thickTop="1" thickBot="1" x14ac:dyDescent="0.3">
      <c r="A15" s="159" t="s">
        <v>50</v>
      </c>
      <c r="B15" s="160"/>
      <c r="C15" s="87"/>
      <c r="D15" s="87"/>
      <c r="E15" s="88"/>
      <c r="F15" s="98">
        <f>SUM(F9:F14)</f>
        <v>0</v>
      </c>
      <c r="G15" s="97"/>
    </row>
    <row r="16" spans="1:7" s="9" customFormat="1" ht="15" customHeight="1" x14ac:dyDescent="0.25">
      <c r="A16" s="1" t="s">
        <v>51</v>
      </c>
      <c r="B16" s="8" t="s">
        <v>52</v>
      </c>
      <c r="C16" s="14"/>
      <c r="D16" s="14"/>
      <c r="E16" s="14" t="s">
        <v>53</v>
      </c>
      <c r="F16" s="51"/>
      <c r="G16" s="32" t="s">
        <v>54</v>
      </c>
    </row>
    <row r="17" spans="1:7" s="37" customFormat="1" ht="13.5" customHeight="1" x14ac:dyDescent="0.25">
      <c r="A17" s="46"/>
      <c r="B17" s="39"/>
      <c r="C17" s="28"/>
      <c r="D17" s="28"/>
      <c r="E17" s="49">
        <v>0.12</v>
      </c>
      <c r="F17" s="50">
        <f>E17*$F$15</f>
        <v>0</v>
      </c>
      <c r="G17" s="34"/>
    </row>
    <row r="18" spans="1:7" s="37" customFormat="1" ht="16.5" customHeight="1" x14ac:dyDescent="0.25">
      <c r="A18" s="22"/>
      <c r="B18" s="19"/>
      <c r="C18" s="28"/>
      <c r="D18" s="28"/>
      <c r="E18" s="49"/>
      <c r="F18" s="50">
        <f>E18*$F$15</f>
        <v>0</v>
      </c>
      <c r="G18" s="38"/>
    </row>
    <row r="19" spans="1:7" s="37" customFormat="1" ht="16.5" customHeight="1" thickBot="1" x14ac:dyDescent="0.3">
      <c r="A19" s="56"/>
      <c r="B19" s="57"/>
      <c r="C19" s="58"/>
      <c r="D19" s="58"/>
      <c r="E19" s="59"/>
      <c r="F19" s="52">
        <f>E19*$F$15</f>
        <v>0</v>
      </c>
      <c r="G19" s="38"/>
    </row>
    <row r="20" spans="1:7" s="47" customFormat="1" ht="16.5" thickTop="1" thickBot="1" x14ac:dyDescent="0.3">
      <c r="A20" s="171" t="s">
        <v>55</v>
      </c>
      <c r="B20" s="172"/>
      <c r="C20" s="85"/>
      <c r="D20" s="85"/>
      <c r="E20" s="86"/>
      <c r="F20" s="60">
        <f>SUM(F17:F19)</f>
        <v>0</v>
      </c>
      <c r="G20" s="97"/>
    </row>
    <row r="21" spans="1:7" ht="15.75" thickTop="1" x14ac:dyDescent="0.25">
      <c r="A21" s="163" t="s">
        <v>56</v>
      </c>
      <c r="B21" s="164"/>
      <c r="C21" s="79"/>
      <c r="D21" s="79"/>
      <c r="E21" s="80"/>
      <c r="F21" s="62">
        <f>SUM(F15+F20)</f>
        <v>0</v>
      </c>
      <c r="G21" s="96"/>
    </row>
    <row r="22" spans="1:7" s="9" customFormat="1" ht="15" customHeight="1" x14ac:dyDescent="0.25">
      <c r="A22" s="1" t="s">
        <v>57</v>
      </c>
      <c r="B22" s="8" t="s">
        <v>33</v>
      </c>
      <c r="C22" s="14"/>
      <c r="D22" s="14" t="s">
        <v>46</v>
      </c>
      <c r="E22" s="14" t="s">
        <v>58</v>
      </c>
      <c r="F22" s="15"/>
      <c r="G22" s="32"/>
    </row>
    <row r="23" spans="1:7" s="37" customFormat="1" x14ac:dyDescent="0.25">
      <c r="A23" s="40"/>
      <c r="B23" s="41"/>
      <c r="C23" s="58"/>
      <c r="D23" s="18"/>
      <c r="E23" s="50">
        <v>0</v>
      </c>
      <c r="F23" s="50">
        <f t="shared" ref="F23:F25" si="1">(D23*E23)</f>
        <v>0</v>
      </c>
      <c r="G23" s="38"/>
    </row>
    <row r="24" spans="1:7" s="37" customFormat="1" ht="15.75" customHeight="1" x14ac:dyDescent="0.25">
      <c r="A24" s="40"/>
      <c r="B24" s="41" t="s">
        <v>78</v>
      </c>
      <c r="C24" s="58"/>
      <c r="D24" s="18"/>
      <c r="E24" s="50">
        <v>0</v>
      </c>
      <c r="F24" s="50">
        <f t="shared" si="1"/>
        <v>0</v>
      </c>
      <c r="G24" s="38"/>
    </row>
    <row r="25" spans="1:7" s="37" customFormat="1" ht="15.75" thickBot="1" x14ac:dyDescent="0.3">
      <c r="A25" s="63"/>
      <c r="B25" s="64" t="s">
        <v>78</v>
      </c>
      <c r="C25" s="58"/>
      <c r="D25" s="55"/>
      <c r="E25" s="50">
        <v>0</v>
      </c>
      <c r="F25" s="52">
        <f t="shared" si="1"/>
        <v>0</v>
      </c>
      <c r="G25" s="38"/>
    </row>
    <row r="26" spans="1:7" ht="15.75" thickTop="1" x14ac:dyDescent="0.25">
      <c r="A26" s="163" t="s">
        <v>59</v>
      </c>
      <c r="B26" s="164"/>
      <c r="C26" s="79"/>
      <c r="D26" s="79"/>
      <c r="E26" s="80"/>
      <c r="F26" s="62">
        <f>SUM(F23:F25)</f>
        <v>0</v>
      </c>
      <c r="G26" s="96"/>
    </row>
    <row r="27" spans="1:7" ht="21.75" customHeight="1" x14ac:dyDescent="0.25">
      <c r="A27" s="1" t="s">
        <v>60</v>
      </c>
      <c r="B27" s="8" t="s">
        <v>61</v>
      </c>
      <c r="C27" s="14" t="s">
        <v>62</v>
      </c>
      <c r="D27" s="14" t="s">
        <v>63</v>
      </c>
      <c r="E27" s="20" t="s">
        <v>64</v>
      </c>
      <c r="F27" s="21"/>
      <c r="G27" s="32" t="s">
        <v>12</v>
      </c>
    </row>
    <row r="28" spans="1:7" x14ac:dyDescent="0.25">
      <c r="A28" s="22"/>
      <c r="B28" s="19"/>
      <c r="C28" s="23"/>
      <c r="D28" s="24"/>
      <c r="E28" s="50">
        <v>0</v>
      </c>
      <c r="F28" s="50">
        <f>C28*D28*E28</f>
        <v>0</v>
      </c>
      <c r="G28" s="33"/>
    </row>
    <row r="29" spans="1:7" x14ac:dyDescent="0.25">
      <c r="A29" s="22"/>
      <c r="B29" s="19"/>
      <c r="C29" s="23"/>
      <c r="D29" s="24"/>
      <c r="E29" s="50">
        <v>0</v>
      </c>
      <c r="F29" s="50">
        <f>C29*D29*E29</f>
        <v>0</v>
      </c>
      <c r="G29" s="33"/>
    </row>
    <row r="30" spans="1:7" ht="15.75" thickBot="1" x14ac:dyDescent="0.3">
      <c r="A30" s="53"/>
      <c r="B30" s="54"/>
      <c r="C30" s="65"/>
      <c r="D30" s="66"/>
      <c r="E30" s="50">
        <v>0</v>
      </c>
      <c r="F30" s="52">
        <f>C30*D30*E30</f>
        <v>0</v>
      </c>
      <c r="G30" s="33"/>
    </row>
    <row r="31" spans="1:7" ht="12.75" customHeight="1" thickTop="1" x14ac:dyDescent="0.25">
      <c r="A31" s="173" t="s">
        <v>65</v>
      </c>
      <c r="B31" s="174"/>
      <c r="C31" s="79"/>
      <c r="D31" s="79"/>
      <c r="E31" s="80"/>
      <c r="F31" s="62">
        <f>SUM(F28:F30)</f>
        <v>0</v>
      </c>
      <c r="G31" s="96"/>
    </row>
    <row r="32" spans="1:7" ht="13.5" customHeight="1" x14ac:dyDescent="0.25">
      <c r="A32" s="2" t="s">
        <v>66</v>
      </c>
      <c r="B32" s="10" t="s">
        <v>13</v>
      </c>
      <c r="C32" s="25"/>
      <c r="D32" s="25" t="s">
        <v>67</v>
      </c>
      <c r="E32" s="26" t="s">
        <v>68</v>
      </c>
      <c r="F32" s="27"/>
      <c r="G32" s="32" t="s">
        <v>15</v>
      </c>
    </row>
    <row r="33" spans="1:7" x14ac:dyDescent="0.25">
      <c r="A33" s="53"/>
      <c r="B33" s="67"/>
      <c r="C33" s="58"/>
      <c r="D33" s="68"/>
      <c r="E33" s="52"/>
      <c r="F33" s="52">
        <f>D33*E33</f>
        <v>0</v>
      </c>
      <c r="G33" s="33"/>
    </row>
    <row r="34" spans="1:7" ht="15.75" thickBot="1" x14ac:dyDescent="0.3">
      <c r="A34" s="53"/>
      <c r="B34" s="67"/>
      <c r="C34" s="58"/>
      <c r="D34" s="68"/>
      <c r="E34" s="52"/>
      <c r="F34" s="52">
        <f>D34*E34</f>
        <v>0</v>
      </c>
      <c r="G34" s="33"/>
    </row>
    <row r="35" spans="1:7" ht="15.75" thickTop="1" x14ac:dyDescent="0.25">
      <c r="A35" s="173" t="s">
        <v>69</v>
      </c>
      <c r="B35" s="174" t="s">
        <v>70</v>
      </c>
      <c r="C35" s="69"/>
      <c r="D35" s="69"/>
      <c r="E35" s="70"/>
      <c r="F35" s="94">
        <f>SUM(F33:F34)</f>
        <v>0</v>
      </c>
      <c r="G35" s="95"/>
    </row>
    <row r="36" spans="1:7" ht="13.5" customHeight="1" x14ac:dyDescent="0.25">
      <c r="A36" s="2" t="s">
        <v>71</v>
      </c>
      <c r="B36" s="10" t="s">
        <v>72</v>
      </c>
      <c r="C36" s="25"/>
      <c r="D36" s="25" t="s">
        <v>67</v>
      </c>
      <c r="E36" s="26" t="s">
        <v>68</v>
      </c>
      <c r="F36" s="27"/>
      <c r="G36" s="32" t="s">
        <v>73</v>
      </c>
    </row>
    <row r="37" spans="1:7" x14ac:dyDescent="0.25">
      <c r="A37" s="16"/>
      <c r="B37" s="17"/>
      <c r="C37" s="29"/>
      <c r="D37" s="139"/>
      <c r="E37" s="139"/>
      <c r="F37" s="50">
        <v>0</v>
      </c>
      <c r="G37" s="33"/>
    </row>
    <row r="38" spans="1:7" ht="15.75" thickBot="1" x14ac:dyDescent="0.3">
      <c r="A38" s="53"/>
      <c r="B38" s="54"/>
      <c r="C38" s="71"/>
      <c r="D38" s="147"/>
      <c r="E38" s="147"/>
      <c r="F38" s="52">
        <f>D38*E38</f>
        <v>0</v>
      </c>
      <c r="G38" s="33"/>
    </row>
    <row r="39" spans="1:7" ht="15.75" thickTop="1" x14ac:dyDescent="0.25">
      <c r="A39" s="173" t="s">
        <v>74</v>
      </c>
      <c r="B39" s="174" t="s">
        <v>75</v>
      </c>
      <c r="C39" s="83"/>
      <c r="D39" s="83"/>
      <c r="E39" s="84"/>
      <c r="F39" s="62">
        <f>SUM(F38:F38)</f>
        <v>0</v>
      </c>
      <c r="G39" s="13"/>
    </row>
    <row r="40" spans="1:7" ht="13.5" customHeight="1" x14ac:dyDescent="0.25">
      <c r="A40" s="2" t="s">
        <v>76</v>
      </c>
      <c r="B40" s="10" t="s">
        <v>77</v>
      </c>
      <c r="C40" s="25"/>
      <c r="D40" s="25"/>
      <c r="E40" s="26"/>
      <c r="F40" s="27"/>
      <c r="G40" s="32" t="s">
        <v>21</v>
      </c>
    </row>
    <row r="41" spans="1:7" x14ac:dyDescent="0.25">
      <c r="A41" s="16"/>
      <c r="B41" s="30"/>
      <c r="C41" s="31"/>
      <c r="D41" s="30"/>
      <c r="E41" s="30"/>
      <c r="F41" s="50">
        <f>D41*E41</f>
        <v>0</v>
      </c>
      <c r="G41" s="13"/>
    </row>
    <row r="42" spans="1:7" ht="15.75" thickBot="1" x14ac:dyDescent="0.3">
      <c r="A42" s="53" t="s">
        <v>78</v>
      </c>
      <c r="B42" s="72"/>
      <c r="C42" s="73"/>
      <c r="D42" s="30"/>
      <c r="E42" s="30"/>
      <c r="F42" s="50">
        <f>D42*E42</f>
        <v>0</v>
      </c>
      <c r="G42" s="13"/>
    </row>
    <row r="43" spans="1:7" ht="15.75" thickTop="1" x14ac:dyDescent="0.25">
      <c r="A43" s="173" t="s">
        <v>79</v>
      </c>
      <c r="B43" s="174"/>
      <c r="C43" s="61"/>
      <c r="D43" s="61"/>
      <c r="E43" s="61"/>
      <c r="F43" s="94">
        <f>SUM(F41:F42)</f>
        <v>0</v>
      </c>
      <c r="G43" s="95"/>
    </row>
    <row r="44" spans="1:7" ht="15.75" customHeight="1" x14ac:dyDescent="0.25">
      <c r="A44" s="2" t="s">
        <v>80</v>
      </c>
      <c r="B44" s="10" t="s">
        <v>81</v>
      </c>
      <c r="C44" s="25"/>
      <c r="D44" s="25" t="s">
        <v>82</v>
      </c>
      <c r="E44" s="26" t="s">
        <v>68</v>
      </c>
      <c r="F44" s="27"/>
      <c r="G44" s="32" t="s">
        <v>25</v>
      </c>
    </row>
    <row r="45" spans="1:7" x14ac:dyDescent="0.25">
      <c r="A45" s="16"/>
      <c r="B45" s="17" t="s">
        <v>83</v>
      </c>
      <c r="C45" s="12"/>
      <c r="D45" s="12"/>
      <c r="E45" s="12"/>
      <c r="F45" s="50"/>
      <c r="G45" s="13"/>
    </row>
    <row r="46" spans="1:7" x14ac:dyDescent="0.25">
      <c r="A46" s="16"/>
      <c r="B46" s="17"/>
      <c r="C46" s="12"/>
      <c r="D46" s="13"/>
      <c r="E46" s="50">
        <v>0</v>
      </c>
      <c r="F46" s="50">
        <f>D46*E46</f>
        <v>0</v>
      </c>
      <c r="G46" s="13"/>
    </row>
    <row r="47" spans="1:7" ht="15.75" thickBot="1" x14ac:dyDescent="0.3">
      <c r="A47" s="53"/>
      <c r="B47" s="54"/>
      <c r="C47" s="74"/>
      <c r="D47" s="75"/>
      <c r="E47" s="52">
        <v>0</v>
      </c>
      <c r="F47" s="52">
        <f>D47*E47</f>
        <v>0</v>
      </c>
      <c r="G47" s="13"/>
    </row>
    <row r="48" spans="1:7" ht="16.5" thickTop="1" thickBot="1" x14ac:dyDescent="0.3">
      <c r="A48" s="173" t="s">
        <v>84</v>
      </c>
      <c r="B48" s="174"/>
      <c r="C48" s="79"/>
      <c r="D48" s="79"/>
      <c r="E48" s="80"/>
      <c r="F48" s="94">
        <f>SUM(F47:F47)</f>
        <v>0</v>
      </c>
      <c r="G48" s="95"/>
    </row>
    <row r="49" spans="1:7" ht="16.5" thickTop="1" thickBot="1" x14ac:dyDescent="0.3">
      <c r="A49" s="76"/>
      <c r="B49" s="81" t="s">
        <v>85</v>
      </c>
      <c r="C49" s="79"/>
      <c r="D49" s="79"/>
      <c r="E49" s="80"/>
      <c r="F49" s="62">
        <f>SUM(F21,F26,F31,F35,F39,F43,F48)</f>
        <v>0</v>
      </c>
      <c r="G49" s="13"/>
    </row>
    <row r="50" spans="1:7" ht="28.5" customHeight="1" thickTop="1" thickBot="1" x14ac:dyDescent="0.3">
      <c r="A50" s="77"/>
      <c r="B50" s="78" t="s">
        <v>86</v>
      </c>
      <c r="C50" s="79"/>
      <c r="D50" s="79"/>
      <c r="E50" s="80"/>
      <c r="F50" s="62">
        <v>0</v>
      </c>
      <c r="G50" s="34" t="s">
        <v>87</v>
      </c>
    </row>
    <row r="51" spans="1:7" ht="15.75" thickTop="1" x14ac:dyDescent="0.25">
      <c r="A51" s="3"/>
      <c r="B51" s="82" t="s">
        <v>88</v>
      </c>
      <c r="C51" s="79"/>
      <c r="D51" s="79"/>
      <c r="E51" s="80"/>
      <c r="F51" s="62">
        <f>SUM(F49:F50)</f>
        <v>0</v>
      </c>
      <c r="G51" s="13"/>
    </row>
    <row r="52" spans="1:7" x14ac:dyDescent="0.25">
      <c r="A52" s="156"/>
      <c r="B52" s="156"/>
      <c r="C52" s="156"/>
      <c r="D52" s="156"/>
      <c r="E52" s="156"/>
      <c r="F52" s="156"/>
    </row>
  </sheetData>
  <sheetProtection insertRows="0" deleteRows="0"/>
  <mergeCells count="13">
    <mergeCell ref="A1:G1"/>
    <mergeCell ref="A6:B6"/>
    <mergeCell ref="C6:E6"/>
    <mergeCell ref="A48:B48"/>
    <mergeCell ref="A52:F52"/>
    <mergeCell ref="A21:B21"/>
    <mergeCell ref="A26:B26"/>
    <mergeCell ref="A15:B15"/>
    <mergeCell ref="A20:B20"/>
    <mergeCell ref="A31:B31"/>
    <mergeCell ref="A35:B35"/>
    <mergeCell ref="A39:B39"/>
    <mergeCell ref="A43:B43"/>
  </mergeCells>
  <dataValidations count="1">
    <dataValidation type="list" allowBlank="1" showInputMessage="1" showErrorMessage="1" sqref="C9:C14" xr:uid="{DF47E27C-1088-4A09-9EB2-21B8C75DA0DC}">
      <formula1>"day, week, month, year"</formula1>
    </dataValidation>
  </dataValidations>
  <pageMargins left="0.25" right="0.25" top="0.25" bottom="0.25" header="0.05" footer="0.05"/>
  <pageSetup orientation="portrait" r:id="rId1"/>
  <extLst>
    <ext xmlns:x14="http://schemas.microsoft.com/office/spreadsheetml/2009/9/main" uri="{CCE6A557-97BC-4b89-ADB6-D9C93CAAB3DF}">
      <x14:dataValidations xmlns:xm="http://schemas.microsoft.com/office/excel/2006/main" count="10">
        <x14:dataValidation type="list" allowBlank="1" showInputMessage="1" xr:uid="{3E974D31-D699-4D10-AF68-063E0E734850}">
          <x14:formula1>
            <xm:f>'Вводные данные'!$B$2:$B$6</xm:f>
          </x14:formula1>
          <xm:sqref>B18:B19</xm:sqref>
        </x14:dataValidation>
        <x14:dataValidation type="list" allowBlank="1" showInputMessage="1" xr:uid="{530F77CB-BB46-4AC1-9C66-5E0B4A2DCF66}">
          <x14:formula1>
            <xm:f>'Вводные данные'!$D$2:$D$7</xm:f>
          </x14:formula1>
          <xm:sqref>B29:B30</xm:sqref>
        </x14:dataValidation>
        <x14:dataValidation type="list" allowBlank="1" showInputMessage="1" showErrorMessage="1" xr:uid="{563FCD6F-A388-4EA3-841E-72BC8A7C9757}">
          <x14:formula1>
            <xm:f>'Вводные данные'!$C$2:$C$17</xm:f>
          </x14:formula1>
          <xm:sqref>B34</xm:sqref>
        </x14:dataValidation>
        <x14:dataValidation type="list" allowBlank="1" showInputMessage="1" showErrorMessage="1" xr:uid="{F02D545F-9511-413B-9213-91F78E92DBAF}">
          <x14:formula1>
            <xm:f>'Вводные данные'!$E$2:$E$7</xm:f>
          </x14:formula1>
          <xm:sqref>B45</xm:sqref>
        </x14:dataValidation>
        <x14:dataValidation type="list" allowBlank="1" showInputMessage="1" xr:uid="{84A9596A-2699-4BF9-88D0-8B0511C2ABF9}">
          <x14:formula1>
            <xm:f>'Вводные данные'!$F$2:$F$5</xm:f>
          </x14:formula1>
          <xm:sqref>B42</xm:sqref>
        </x14:dataValidation>
        <x14:dataValidation type="list" allowBlank="1" showInputMessage="1" xr:uid="{5B00A03A-A283-4B3D-843C-DB5F7813EB29}">
          <x14:formula1>
            <xm:f>'Вводные данные'!$E$2:$E$7</xm:f>
          </x14:formula1>
          <xm:sqref>B46:B47</xm:sqref>
        </x14:dataValidation>
        <x14:dataValidation type="list" allowBlank="1" showInputMessage="1" xr:uid="{91F5B060-D35A-408A-BA08-A170D2B5C3E5}">
          <x14:formula1>
            <xm:f>'Input data'!$A$2:$A$6</xm:f>
          </x14:formula1>
          <xm:sqref>B9:B14</xm:sqref>
        </x14:dataValidation>
        <x14:dataValidation type="list" allowBlank="1" showInputMessage="1" xr:uid="{69A4C4A4-C37F-408B-877C-8183AC399805}">
          <x14:formula1>
            <xm:f>'Input data'!$B$2:$B$5</xm:f>
          </x14:formula1>
          <xm:sqref>B17</xm:sqref>
        </x14:dataValidation>
        <x14:dataValidation type="list" allowBlank="1" showInputMessage="1" xr:uid="{8886141E-6CAA-4D41-B87D-07CAFF05EB5D}">
          <x14:formula1>
            <xm:f>'Input data'!$D$2:$D$6</xm:f>
          </x14:formula1>
          <xm:sqref>B28</xm:sqref>
        </x14:dataValidation>
        <x14:dataValidation type="list" allowBlank="1" showInputMessage="1" xr:uid="{59E27B81-3025-42EE-892B-4AE0EDDBA2A5}">
          <x14:formula1>
            <xm:f>'Input data'!$F$2:$F$4</xm:f>
          </x14:formula1>
          <xm:sqref>B41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7157A-7D5E-4490-8A65-CBB854800226}">
  <sheetPr>
    <tabColor theme="5"/>
  </sheetPr>
  <dimension ref="A1:F6"/>
  <sheetViews>
    <sheetView workbookViewId="0">
      <selection activeCell="A3" sqref="A3"/>
    </sheetView>
  </sheetViews>
  <sheetFormatPr defaultRowHeight="15" x14ac:dyDescent="0.25"/>
  <cols>
    <col min="1" max="1" width="21.7109375" customWidth="1"/>
    <col min="2" max="2" width="14.140625" customWidth="1"/>
    <col min="3" max="3" width="11.42578125" customWidth="1"/>
    <col min="4" max="4" width="12.7109375" customWidth="1"/>
    <col min="5" max="5" width="33.140625" customWidth="1"/>
  </cols>
  <sheetData>
    <row r="1" spans="1:6" x14ac:dyDescent="0.25">
      <c r="A1" s="48" t="s">
        <v>4</v>
      </c>
      <c r="B1" s="48" t="s">
        <v>89</v>
      </c>
      <c r="C1" s="48" t="s">
        <v>13</v>
      </c>
      <c r="D1" s="48" t="s">
        <v>10</v>
      </c>
      <c r="E1" s="48" t="s">
        <v>81</v>
      </c>
      <c r="F1" s="48" t="s">
        <v>90</v>
      </c>
    </row>
    <row r="2" spans="1:6" x14ac:dyDescent="0.25">
      <c r="A2" t="s">
        <v>91</v>
      </c>
      <c r="B2" t="s">
        <v>92</v>
      </c>
      <c r="C2" t="s">
        <v>93</v>
      </c>
      <c r="D2" t="s">
        <v>94</v>
      </c>
      <c r="E2" t="s">
        <v>95</v>
      </c>
      <c r="F2" t="s">
        <v>96</v>
      </c>
    </row>
    <row r="3" spans="1:6" x14ac:dyDescent="0.25">
      <c r="A3" t="s">
        <v>49</v>
      </c>
      <c r="B3" t="s">
        <v>97</v>
      </c>
      <c r="C3" t="s">
        <v>98</v>
      </c>
      <c r="D3" t="s">
        <v>99</v>
      </c>
      <c r="E3" t="s">
        <v>100</v>
      </c>
      <c r="F3" t="s">
        <v>101</v>
      </c>
    </row>
    <row r="4" spans="1:6" x14ac:dyDescent="0.25">
      <c r="A4" t="s">
        <v>102</v>
      </c>
      <c r="B4" t="s">
        <v>103</v>
      </c>
      <c r="C4" t="s">
        <v>104</v>
      </c>
      <c r="D4" t="s">
        <v>105</v>
      </c>
      <c r="E4" t="s">
        <v>106</v>
      </c>
      <c r="F4" t="s">
        <v>107</v>
      </c>
    </row>
    <row r="5" spans="1:6" x14ac:dyDescent="0.25">
      <c r="A5" t="s">
        <v>108</v>
      </c>
      <c r="B5" t="s">
        <v>109</v>
      </c>
      <c r="D5" t="s">
        <v>110</v>
      </c>
      <c r="E5" t="s">
        <v>111</v>
      </c>
    </row>
    <row r="6" spans="1:6" x14ac:dyDescent="0.25">
      <c r="A6" t="s">
        <v>112</v>
      </c>
      <c r="D6" t="s">
        <v>113</v>
      </c>
      <c r="E6" t="s">
        <v>83</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63154-9A9E-4CB9-A7B4-35B22A74ACF8}">
  <sheetPr>
    <tabColor theme="6" tint="0.59999389629810485"/>
  </sheetPr>
  <dimension ref="A1:C14"/>
  <sheetViews>
    <sheetView zoomScaleNormal="100" workbookViewId="0">
      <selection sqref="A1:C1"/>
    </sheetView>
  </sheetViews>
  <sheetFormatPr defaultRowHeight="15" x14ac:dyDescent="0.25"/>
  <cols>
    <col min="1" max="1" width="40.5703125" customWidth="1"/>
    <col min="2" max="2" width="17.140625" customWidth="1"/>
    <col min="3" max="3" width="17.28515625" customWidth="1"/>
  </cols>
  <sheetData>
    <row r="1" spans="1:3" ht="27.75" customHeight="1" x14ac:dyDescent="0.25">
      <c r="A1" s="152" t="s">
        <v>139</v>
      </c>
      <c r="B1" s="152"/>
      <c r="C1" s="152"/>
    </row>
    <row r="2" spans="1:3" x14ac:dyDescent="0.25">
      <c r="A2" s="144" t="s">
        <v>140</v>
      </c>
      <c r="B2" s="151"/>
      <c r="C2" s="151"/>
    </row>
    <row r="3" spans="1:3" x14ac:dyDescent="0.25">
      <c r="A3" s="144" t="s">
        <v>141</v>
      </c>
      <c r="B3" s="151"/>
      <c r="C3" s="151"/>
    </row>
    <row r="4" spans="1:3" x14ac:dyDescent="0.25">
      <c r="A4" s="144" t="s">
        <v>142</v>
      </c>
      <c r="B4" s="151"/>
      <c r="C4" s="151"/>
    </row>
    <row r="5" spans="1:3" ht="30" x14ac:dyDescent="0.25">
      <c r="A5" s="141" t="s">
        <v>143</v>
      </c>
      <c r="B5" s="142" t="s">
        <v>144</v>
      </c>
      <c r="C5" s="141" t="s">
        <v>145</v>
      </c>
    </row>
    <row r="6" spans="1:3" x14ac:dyDescent="0.25">
      <c r="A6" t="s">
        <v>320</v>
      </c>
      <c r="B6" s="91">
        <f xml:space="preserve"> 'Развернутый бюджет'!F24</f>
        <v>0</v>
      </c>
      <c r="C6" s="122" t="e">
        <f>B6/$B$14</f>
        <v>#DIV/0!</v>
      </c>
    </row>
    <row r="7" spans="1:3" x14ac:dyDescent="0.25">
      <c r="A7" t="s">
        <v>321</v>
      </c>
      <c r="B7" s="91">
        <f xml:space="preserve">  'Развернутый бюджет'!F31</f>
        <v>0</v>
      </c>
      <c r="C7" s="122" t="e">
        <f t="shared" ref="C7:C13" si="0">B7/$B$14</f>
        <v>#DIV/0!</v>
      </c>
    </row>
    <row r="8" spans="1:3" x14ac:dyDescent="0.25">
      <c r="A8" t="s">
        <v>322</v>
      </c>
      <c r="B8" s="91">
        <f>'Развернутый бюджет'!F37</f>
        <v>0</v>
      </c>
      <c r="C8" s="122" t="e">
        <f t="shared" si="0"/>
        <v>#DIV/0!</v>
      </c>
    </row>
    <row r="9" spans="1:3" x14ac:dyDescent="0.25">
      <c r="A9" t="s">
        <v>323</v>
      </c>
      <c r="B9" s="91">
        <f xml:space="preserve"> 'Развернутый бюджет'!F42</f>
        <v>0</v>
      </c>
      <c r="C9" s="122" t="e">
        <f t="shared" si="0"/>
        <v>#DIV/0!</v>
      </c>
    </row>
    <row r="10" spans="1:3" x14ac:dyDescent="0.25">
      <c r="A10" t="s">
        <v>324</v>
      </c>
      <c r="B10" s="91">
        <f>'Развернутый бюджет'!F48</f>
        <v>0</v>
      </c>
      <c r="C10" s="122" t="e">
        <f t="shared" si="0"/>
        <v>#DIV/0!</v>
      </c>
    </row>
    <row r="11" spans="1:3" x14ac:dyDescent="0.25">
      <c r="A11" t="s">
        <v>325</v>
      </c>
      <c r="B11" s="91">
        <f>'Развернутый бюджет'!F55</f>
        <v>0</v>
      </c>
      <c r="C11" s="122" t="e">
        <f t="shared" si="0"/>
        <v>#DIV/0!</v>
      </c>
    </row>
    <row r="12" spans="1:3" x14ac:dyDescent="0.25">
      <c r="A12" t="s">
        <v>326</v>
      </c>
      <c r="B12" s="91">
        <f xml:space="preserve"> 'Развернутый бюджет'!F24</f>
        <v>0</v>
      </c>
      <c r="C12" s="122" t="e">
        <f t="shared" si="0"/>
        <v>#DIV/0!</v>
      </c>
    </row>
    <row r="13" spans="1:3" ht="15.75" thickBot="1" x14ac:dyDescent="0.3">
      <c r="A13" t="s">
        <v>136</v>
      </c>
      <c r="B13" s="91">
        <f>'Развернутый бюджет'!F60</f>
        <v>0</v>
      </c>
      <c r="C13" s="122" t="e">
        <f t="shared" si="0"/>
        <v>#DIV/0!</v>
      </c>
    </row>
    <row r="14" spans="1:3" ht="15.75" thickTop="1" x14ac:dyDescent="0.25">
      <c r="A14" s="90" t="s">
        <v>147</v>
      </c>
      <c r="B14" s="92">
        <f>'Развернутый бюджет'!F63</f>
        <v>0</v>
      </c>
    </row>
  </sheetData>
  <mergeCells count="4">
    <mergeCell ref="B2:C2"/>
    <mergeCell ref="B3:C3"/>
    <mergeCell ref="B4:C4"/>
    <mergeCell ref="A1:C1"/>
  </mergeCell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17F99-BDF0-41CC-A1BE-B158F5E0ADA5}">
  <sheetPr>
    <tabColor theme="6" tint="0.59999389629810485"/>
  </sheetPr>
  <dimension ref="A1:G64"/>
  <sheetViews>
    <sheetView tabSelected="1" zoomScale="85" zoomScaleNormal="85" workbookViewId="0">
      <selection activeCell="C19" sqref="C19"/>
    </sheetView>
  </sheetViews>
  <sheetFormatPr defaultColWidth="9.140625" defaultRowHeight="15" x14ac:dyDescent="0.25"/>
  <cols>
    <col min="1" max="1" width="4.42578125" style="11" bestFit="1" customWidth="1"/>
    <col min="2" max="2" width="22.28515625" customWidth="1"/>
    <col min="3" max="3" width="9.28515625" customWidth="1"/>
    <col min="4" max="4" width="7" customWidth="1"/>
    <col min="5" max="5" width="11.42578125" customWidth="1"/>
    <col min="6" max="6" width="25.7109375" style="101" customWidth="1"/>
    <col min="7" max="7" width="89.85546875" customWidth="1"/>
  </cols>
  <sheetData>
    <row r="1" spans="1:7" ht="26.25" customHeight="1" x14ac:dyDescent="0.25">
      <c r="A1" s="153" t="s">
        <v>148</v>
      </c>
      <c r="B1" s="153"/>
      <c r="C1" s="153"/>
      <c r="D1" s="153"/>
      <c r="E1" s="153"/>
      <c r="F1" s="153"/>
      <c r="G1" s="153"/>
    </row>
    <row r="2" spans="1:7" ht="21" customHeight="1" x14ac:dyDescent="0.25">
      <c r="B2" s="143" t="s">
        <v>149</v>
      </c>
      <c r="C2" s="154"/>
      <c r="D2" s="154"/>
      <c r="E2" s="154"/>
      <c r="F2" s="154"/>
      <c r="G2" s="154"/>
    </row>
    <row r="3" spans="1:7" ht="21" customHeight="1" x14ac:dyDescent="0.25">
      <c r="B3" s="143" t="s">
        <v>141</v>
      </c>
      <c r="C3" s="155"/>
      <c r="D3" s="155"/>
      <c r="E3" s="155"/>
      <c r="F3" s="155"/>
      <c r="G3" s="155"/>
    </row>
    <row r="4" spans="1:7" ht="21" customHeight="1" x14ac:dyDescent="0.25">
      <c r="B4" s="143" t="s">
        <v>142</v>
      </c>
      <c r="C4" s="155"/>
      <c r="D4" s="155"/>
      <c r="E4" s="155"/>
      <c r="F4" s="155"/>
      <c r="G4" s="155"/>
    </row>
    <row r="5" spans="1:7" ht="3.75" customHeight="1" x14ac:dyDescent="0.25"/>
    <row r="6" spans="1:7" x14ac:dyDescent="0.25">
      <c r="A6" s="157" t="s">
        <v>150</v>
      </c>
      <c r="B6" s="157"/>
      <c r="C6" s="158"/>
      <c r="D6" s="158"/>
      <c r="E6" s="158"/>
      <c r="F6" s="102" t="s">
        <v>151</v>
      </c>
      <c r="G6" s="99" t="s">
        <v>152</v>
      </c>
    </row>
    <row r="7" spans="1:7" x14ac:dyDescent="0.25">
      <c r="A7" s="45" t="s">
        <v>43</v>
      </c>
      <c r="B7" s="42" t="s">
        <v>118</v>
      </c>
      <c r="C7" s="43"/>
      <c r="D7" s="43"/>
      <c r="E7" s="43"/>
      <c r="F7" s="103"/>
      <c r="G7" s="99"/>
    </row>
    <row r="8" spans="1:7" s="9" customFormat="1" ht="31.5" customHeight="1" thickBot="1" x14ac:dyDescent="0.3">
      <c r="A8" s="1" t="s">
        <v>44</v>
      </c>
      <c r="B8" s="8" t="s">
        <v>319</v>
      </c>
      <c r="C8" s="14"/>
      <c r="D8" s="14" t="s">
        <v>153</v>
      </c>
      <c r="E8" s="14" t="s">
        <v>318</v>
      </c>
      <c r="F8" s="104"/>
      <c r="G8" s="32" t="s">
        <v>154</v>
      </c>
    </row>
    <row r="9" spans="1:7" ht="16.5" thickTop="1" thickBot="1" x14ac:dyDescent="0.3">
      <c r="A9" s="16"/>
      <c r="B9" s="17"/>
      <c r="C9" s="87"/>
      <c r="D9" s="18"/>
      <c r="E9" s="50">
        <v>0</v>
      </c>
      <c r="F9" s="105">
        <f>(D9*E9)</f>
        <v>0</v>
      </c>
      <c r="G9" s="13"/>
    </row>
    <row r="10" spans="1:7" ht="16.5" thickTop="1" thickBot="1" x14ac:dyDescent="0.3">
      <c r="A10" s="16"/>
      <c r="B10" s="17"/>
      <c r="C10" s="87"/>
      <c r="D10" s="18"/>
      <c r="E10" s="50">
        <v>0</v>
      </c>
      <c r="F10" s="105">
        <f>(D10*E10)</f>
        <v>0</v>
      </c>
      <c r="G10" s="13"/>
    </row>
    <row r="11" spans="1:7" ht="16.5" thickTop="1" thickBot="1" x14ac:dyDescent="0.3">
      <c r="A11" s="16"/>
      <c r="B11" s="17"/>
      <c r="C11" s="87"/>
      <c r="D11" s="18"/>
      <c r="E11" s="50">
        <v>0</v>
      </c>
      <c r="F11" s="105">
        <f>(D11*E11)</f>
        <v>0</v>
      </c>
      <c r="G11" s="13"/>
    </row>
    <row r="12" spans="1:7" ht="16.5" thickTop="1" thickBot="1" x14ac:dyDescent="0.3">
      <c r="A12" s="16"/>
      <c r="B12" s="17"/>
      <c r="C12" s="87"/>
      <c r="D12" s="18"/>
      <c r="E12" s="50">
        <v>0</v>
      </c>
      <c r="F12" s="105">
        <f t="shared" ref="F12:F15" si="0">(D12*E12)</f>
        <v>0</v>
      </c>
      <c r="G12" s="13"/>
    </row>
    <row r="13" spans="1:7" ht="16.5" thickTop="1" thickBot="1" x14ac:dyDescent="0.3">
      <c r="A13" s="53"/>
      <c r="B13" s="54"/>
      <c r="C13" s="87"/>
      <c r="D13" s="18"/>
      <c r="E13" s="50">
        <v>0</v>
      </c>
      <c r="F13" s="105">
        <f t="shared" si="0"/>
        <v>0</v>
      </c>
      <c r="G13" s="13"/>
    </row>
    <row r="14" spans="1:7" ht="16.5" thickTop="1" thickBot="1" x14ac:dyDescent="0.3">
      <c r="A14" s="53"/>
      <c r="B14" s="54"/>
      <c r="C14" s="87"/>
      <c r="D14" s="18"/>
      <c r="E14" s="50">
        <v>0</v>
      </c>
      <c r="F14" s="105">
        <f t="shared" ref="F14" si="1">(D14*E14)</f>
        <v>0</v>
      </c>
      <c r="G14" s="13"/>
    </row>
    <row r="15" spans="1:7" ht="16.5" thickTop="1" thickBot="1" x14ac:dyDescent="0.3">
      <c r="A15" s="53"/>
      <c r="B15" s="54"/>
      <c r="C15" s="87"/>
      <c r="D15" s="18"/>
      <c r="E15" s="50">
        <v>0</v>
      </c>
      <c r="F15" s="106">
        <f t="shared" si="0"/>
        <v>0</v>
      </c>
      <c r="G15" s="13"/>
    </row>
    <row r="16" spans="1:7" s="47" customFormat="1" ht="16.5" thickTop="1" thickBot="1" x14ac:dyDescent="0.3">
      <c r="A16" s="159" t="s">
        <v>156</v>
      </c>
      <c r="B16" s="160"/>
      <c r="C16" s="87"/>
      <c r="D16" s="87"/>
      <c r="E16" s="88"/>
      <c r="F16" s="107">
        <f>SUM(F9:F15)</f>
        <v>0</v>
      </c>
      <c r="G16" s="97"/>
    </row>
    <row r="17" spans="1:7" s="9" customFormat="1" ht="31.5" customHeight="1" x14ac:dyDescent="0.25">
      <c r="A17" s="1" t="s">
        <v>51</v>
      </c>
      <c r="B17" s="8" t="s">
        <v>157</v>
      </c>
      <c r="C17" s="14"/>
      <c r="D17" s="14"/>
      <c r="E17" s="108"/>
      <c r="F17" s="108"/>
      <c r="G17" s="32" t="s">
        <v>316</v>
      </c>
    </row>
    <row r="18" spans="1:7" s="9" customFormat="1" ht="27" customHeight="1" x14ac:dyDescent="0.25">
      <c r="A18" s="134"/>
      <c r="B18" s="135"/>
      <c r="C18" s="14"/>
      <c r="D18" s="14"/>
      <c r="E18" s="14" t="s">
        <v>158</v>
      </c>
      <c r="F18" s="108"/>
      <c r="G18" s="32"/>
    </row>
    <row r="19" spans="1:7" s="37" customFormat="1" ht="16.5" customHeight="1" x14ac:dyDescent="0.25">
      <c r="A19" s="22"/>
      <c r="B19" s="19"/>
      <c r="C19" s="28"/>
      <c r="D19" s="28"/>
      <c r="E19" s="49"/>
      <c r="F19" s="105">
        <f>E19*$F$16</f>
        <v>0</v>
      </c>
      <c r="G19" s="38"/>
    </row>
    <row r="20" spans="1:7" s="37" customFormat="1" ht="16.5" customHeight="1" x14ac:dyDescent="0.25">
      <c r="A20" s="22"/>
      <c r="B20" s="19"/>
      <c r="C20" s="58"/>
      <c r="D20" s="58"/>
      <c r="E20" s="49"/>
      <c r="F20" s="105">
        <v>0</v>
      </c>
      <c r="G20" s="38"/>
    </row>
    <row r="21" spans="1:7" s="37" customFormat="1" ht="16.5" customHeight="1" x14ac:dyDescent="0.25">
      <c r="A21" s="22"/>
      <c r="B21" s="19"/>
      <c r="C21" s="58"/>
      <c r="D21" s="58"/>
      <c r="E21" s="137"/>
      <c r="F21" s="105">
        <v>0</v>
      </c>
      <c r="G21" s="38"/>
    </row>
    <row r="22" spans="1:7" s="37" customFormat="1" ht="16.5" customHeight="1" thickBot="1" x14ac:dyDescent="0.3">
      <c r="A22" s="22"/>
      <c r="B22" s="19"/>
      <c r="C22" s="58"/>
      <c r="D22" s="58"/>
      <c r="E22" s="138"/>
      <c r="F22" s="106">
        <f>E22*$F$16</f>
        <v>0</v>
      </c>
      <c r="G22" s="38"/>
    </row>
    <row r="23" spans="1:7" s="47" customFormat="1" ht="16.5" thickTop="1" thickBot="1" x14ac:dyDescent="0.3">
      <c r="A23" s="161" t="s">
        <v>159</v>
      </c>
      <c r="B23" s="162"/>
      <c r="C23" s="85"/>
      <c r="D23" s="85"/>
      <c r="E23" s="136"/>
      <c r="F23" s="109">
        <f>SUM(F19:F22)</f>
        <v>0</v>
      </c>
      <c r="G23" s="97"/>
    </row>
    <row r="24" spans="1:7" ht="15.75" thickTop="1" x14ac:dyDescent="0.25">
      <c r="A24" s="163" t="s">
        <v>317</v>
      </c>
      <c r="B24" s="164"/>
      <c r="C24" s="79"/>
      <c r="D24" s="79"/>
      <c r="E24" s="80"/>
      <c r="F24" s="110" cm="1">
        <f t="array" ref="F24">SUM(F16+F19:F23)</f>
        <v>0</v>
      </c>
      <c r="G24" s="96"/>
    </row>
    <row r="25" spans="1:7" s="9" customFormat="1" ht="15" customHeight="1" x14ac:dyDescent="0.25">
      <c r="A25" s="1" t="s">
        <v>57</v>
      </c>
      <c r="B25" s="8" t="s">
        <v>146</v>
      </c>
      <c r="C25" s="14"/>
      <c r="D25" s="14" t="s">
        <v>153</v>
      </c>
      <c r="E25" s="14" t="s">
        <v>164</v>
      </c>
      <c r="F25" s="104"/>
      <c r="G25" s="32"/>
    </row>
    <row r="26" spans="1:7" s="37" customFormat="1" x14ac:dyDescent="0.25">
      <c r="A26" s="40"/>
      <c r="B26" s="41"/>
      <c r="C26" s="58"/>
      <c r="D26" s="18"/>
      <c r="E26" s="50">
        <v>0</v>
      </c>
      <c r="F26" s="105">
        <f>D26*E26</f>
        <v>0</v>
      </c>
      <c r="G26" s="38"/>
    </row>
    <row r="27" spans="1:7" s="37" customFormat="1" x14ac:dyDescent="0.25">
      <c r="A27" s="40"/>
      <c r="B27" s="41"/>
      <c r="C27" s="58"/>
      <c r="D27" s="18"/>
      <c r="E27" s="50">
        <v>0</v>
      </c>
      <c r="F27" s="105">
        <f t="shared" ref="F27:F30" si="2">D27*E27</f>
        <v>0</v>
      </c>
      <c r="G27" s="38"/>
    </row>
    <row r="28" spans="1:7" s="37" customFormat="1" x14ac:dyDescent="0.25">
      <c r="A28" s="40"/>
      <c r="B28" s="41"/>
      <c r="C28" s="58"/>
      <c r="D28" s="18"/>
      <c r="E28" s="50">
        <v>0</v>
      </c>
      <c r="F28" s="105">
        <f t="shared" si="2"/>
        <v>0</v>
      </c>
      <c r="G28" s="38"/>
    </row>
    <row r="29" spans="1:7" s="37" customFormat="1" x14ac:dyDescent="0.25">
      <c r="A29" s="40"/>
      <c r="B29" s="41"/>
      <c r="C29" s="58"/>
      <c r="D29" s="18"/>
      <c r="E29" s="50">
        <v>0</v>
      </c>
      <c r="F29" s="105">
        <f t="shared" si="2"/>
        <v>0</v>
      </c>
      <c r="G29" s="38"/>
    </row>
    <row r="30" spans="1:7" s="37" customFormat="1" ht="15.75" customHeight="1" thickBot="1" x14ac:dyDescent="0.3">
      <c r="A30" s="40"/>
      <c r="B30" s="41" t="s">
        <v>78</v>
      </c>
      <c r="C30" s="58"/>
      <c r="D30" s="18"/>
      <c r="E30" s="50">
        <v>0</v>
      </c>
      <c r="F30" s="105">
        <f t="shared" si="2"/>
        <v>0</v>
      </c>
      <c r="G30" s="38"/>
    </row>
    <row r="31" spans="1:7" ht="15.75" thickTop="1" x14ac:dyDescent="0.25">
      <c r="A31" s="165" t="s">
        <v>160</v>
      </c>
      <c r="B31" s="166"/>
      <c r="C31" s="113"/>
      <c r="D31" s="113"/>
      <c r="E31" s="114"/>
      <c r="F31" s="115">
        <f>SUM(F26:F30)</f>
        <v>0</v>
      </c>
      <c r="G31" s="96"/>
    </row>
    <row r="32" spans="1:7" ht="33.75" customHeight="1" x14ac:dyDescent="0.25">
      <c r="A32" s="1" t="s">
        <v>60</v>
      </c>
      <c r="B32" s="8" t="s">
        <v>161</v>
      </c>
      <c r="C32" s="14" t="s">
        <v>162</v>
      </c>
      <c r="D32" s="14" t="s">
        <v>163</v>
      </c>
      <c r="E32" s="20" t="s">
        <v>164</v>
      </c>
      <c r="F32" s="111"/>
      <c r="G32" s="32" t="s">
        <v>123</v>
      </c>
    </row>
    <row r="33" spans="1:7" x14ac:dyDescent="0.25">
      <c r="A33" s="22"/>
      <c r="B33" s="19"/>
      <c r="C33" s="23"/>
      <c r="D33" s="24"/>
      <c r="E33" s="50">
        <v>0</v>
      </c>
      <c r="F33" s="105">
        <f>C33*D33*E33</f>
        <v>0</v>
      </c>
      <c r="G33" s="33"/>
    </row>
    <row r="34" spans="1:7" x14ac:dyDescent="0.25">
      <c r="A34" s="22"/>
      <c r="B34" s="19"/>
      <c r="C34" s="23"/>
      <c r="D34" s="24"/>
      <c r="E34" s="50">
        <v>0</v>
      </c>
      <c r="F34" s="105">
        <f t="shared" ref="F34" si="3">C34*D34*E34</f>
        <v>0</v>
      </c>
      <c r="G34" s="33"/>
    </row>
    <row r="35" spans="1:7" x14ac:dyDescent="0.25">
      <c r="A35" s="22"/>
      <c r="B35" s="19"/>
      <c r="C35" s="23"/>
      <c r="D35" s="24"/>
      <c r="E35" s="50">
        <v>0</v>
      </c>
      <c r="F35" s="105">
        <f>C35*D35*E35</f>
        <v>0</v>
      </c>
      <c r="G35" s="33"/>
    </row>
    <row r="36" spans="1:7" ht="15.75" thickBot="1" x14ac:dyDescent="0.3">
      <c r="A36" s="53"/>
      <c r="B36" s="54"/>
      <c r="C36" s="65"/>
      <c r="D36" s="66"/>
      <c r="E36" s="50">
        <v>0</v>
      </c>
      <c r="F36" s="106">
        <f>C36*D36*E36</f>
        <v>0</v>
      </c>
      <c r="G36" s="33"/>
    </row>
    <row r="37" spans="1:7" ht="12.75" customHeight="1" thickTop="1" x14ac:dyDescent="0.25">
      <c r="A37" s="167" t="s">
        <v>165</v>
      </c>
      <c r="B37" s="168"/>
      <c r="C37" s="113"/>
      <c r="D37" s="113"/>
      <c r="E37" s="114"/>
      <c r="F37" s="115">
        <f>SUM(F33:F36)</f>
        <v>0</v>
      </c>
      <c r="G37" s="96"/>
    </row>
    <row r="38" spans="1:7" ht="24" customHeight="1" x14ac:dyDescent="0.25">
      <c r="A38" s="2" t="s">
        <v>66</v>
      </c>
      <c r="B38" s="10" t="s">
        <v>124</v>
      </c>
      <c r="C38" s="25"/>
      <c r="D38" s="25" t="s">
        <v>166</v>
      </c>
      <c r="E38" s="26" t="s">
        <v>167</v>
      </c>
      <c r="F38" s="112"/>
      <c r="G38" s="32" t="s">
        <v>126</v>
      </c>
    </row>
    <row r="39" spans="1:7" x14ac:dyDescent="0.25">
      <c r="A39" s="53"/>
      <c r="B39" s="67"/>
      <c r="C39" s="58"/>
      <c r="D39" s="68"/>
      <c r="E39" s="50">
        <v>0</v>
      </c>
      <c r="F39" s="105">
        <f>D41*E41</f>
        <v>0</v>
      </c>
      <c r="G39" s="33"/>
    </row>
    <row r="40" spans="1:7" x14ac:dyDescent="0.25">
      <c r="A40" s="53"/>
      <c r="B40" s="67"/>
      <c r="C40" s="58"/>
      <c r="D40" s="68"/>
      <c r="E40" s="50">
        <v>0</v>
      </c>
      <c r="F40" s="105">
        <f>D42*E42</f>
        <v>0</v>
      </c>
      <c r="G40" s="33"/>
    </row>
    <row r="41" spans="1:7" ht="15.75" thickBot="1" x14ac:dyDescent="0.3">
      <c r="A41" s="53"/>
      <c r="B41" s="67"/>
      <c r="C41" s="58"/>
      <c r="D41" s="68"/>
      <c r="E41" s="50">
        <v>0</v>
      </c>
      <c r="F41" s="105">
        <f>D41*E41</f>
        <v>0</v>
      </c>
      <c r="G41" s="33"/>
    </row>
    <row r="42" spans="1:7" ht="15.75" thickTop="1" x14ac:dyDescent="0.25">
      <c r="A42" s="167" t="s">
        <v>168</v>
      </c>
      <c r="B42" s="168" t="s">
        <v>70</v>
      </c>
      <c r="C42" s="116"/>
      <c r="D42" s="116"/>
      <c r="E42" s="117"/>
      <c r="F42" s="140">
        <f>SUM(F39:F41)</f>
        <v>0</v>
      </c>
      <c r="G42" s="95"/>
    </row>
    <row r="43" spans="1:7" ht="22.5" customHeight="1" x14ac:dyDescent="0.25">
      <c r="A43" s="2" t="s">
        <v>71</v>
      </c>
      <c r="B43" s="10" t="s">
        <v>169</v>
      </c>
      <c r="C43" s="25"/>
      <c r="D43" s="25" t="s">
        <v>166</v>
      </c>
      <c r="E43" s="26" t="s">
        <v>167</v>
      </c>
      <c r="F43" s="112"/>
      <c r="G43" s="32" t="s">
        <v>170</v>
      </c>
    </row>
    <row r="44" spans="1:7" x14ac:dyDescent="0.25">
      <c r="A44" s="16"/>
      <c r="B44" s="17"/>
      <c r="C44" s="29"/>
      <c r="D44" s="139" t="s">
        <v>78</v>
      </c>
      <c r="E44" s="50">
        <v>0</v>
      </c>
      <c r="F44" s="105">
        <f>D45*E45</f>
        <v>0</v>
      </c>
      <c r="G44" s="33"/>
    </row>
    <row r="45" spans="1:7" x14ac:dyDescent="0.25">
      <c r="A45" s="53"/>
      <c r="B45" s="54"/>
      <c r="C45" s="71"/>
      <c r="D45" s="139"/>
      <c r="E45" s="50">
        <v>0</v>
      </c>
      <c r="F45" s="105">
        <f>D48*E48</f>
        <v>0</v>
      </c>
      <c r="G45" s="33"/>
    </row>
    <row r="46" spans="1:7" x14ac:dyDescent="0.25">
      <c r="A46" s="53"/>
      <c r="B46" s="54"/>
      <c r="C46" s="71"/>
      <c r="D46" s="139" t="s">
        <v>78</v>
      </c>
      <c r="E46" s="50">
        <v>0</v>
      </c>
      <c r="F46" s="105">
        <f t="shared" ref="F46" si="4">D49*E49</f>
        <v>0</v>
      </c>
      <c r="G46" s="33"/>
    </row>
    <row r="47" spans="1:7" ht="15.75" thickBot="1" x14ac:dyDescent="0.3">
      <c r="A47" s="53"/>
      <c r="B47" s="54"/>
      <c r="C47" s="71"/>
      <c r="D47" s="139"/>
      <c r="E47" s="50">
        <v>0</v>
      </c>
      <c r="F47" s="105"/>
      <c r="G47" s="33"/>
    </row>
    <row r="48" spans="1:7" ht="15.75" thickTop="1" x14ac:dyDescent="0.25">
      <c r="A48" s="167" t="s">
        <v>171</v>
      </c>
      <c r="B48" s="168" t="s">
        <v>75</v>
      </c>
      <c r="C48" s="119"/>
      <c r="D48" s="119"/>
      <c r="E48" s="120"/>
      <c r="F48" s="115">
        <f>SUM(F44:F47)</f>
        <v>0</v>
      </c>
      <c r="G48" s="13"/>
    </row>
    <row r="49" spans="1:7" ht="13.5" customHeight="1" x14ac:dyDescent="0.25">
      <c r="A49" s="2" t="s">
        <v>76</v>
      </c>
      <c r="B49" s="10" t="s">
        <v>172</v>
      </c>
      <c r="C49" s="25"/>
      <c r="D49" s="25"/>
      <c r="E49" s="26"/>
      <c r="F49" s="112"/>
      <c r="G49" s="32" t="s">
        <v>131</v>
      </c>
    </row>
    <row r="50" spans="1:7" x14ac:dyDescent="0.25">
      <c r="A50" s="53"/>
      <c r="B50" s="72"/>
      <c r="C50" s="73"/>
      <c r="D50" s="30"/>
      <c r="E50" s="50">
        <v>0</v>
      </c>
      <c r="F50" s="105">
        <f t="shared" ref="F50:F53" si="5">D50*E50</f>
        <v>0</v>
      </c>
      <c r="G50" s="13"/>
    </row>
    <row r="51" spans="1:7" x14ac:dyDescent="0.25">
      <c r="A51" s="53"/>
      <c r="B51" s="72"/>
      <c r="C51" s="73"/>
      <c r="D51" s="30"/>
      <c r="E51" s="50">
        <v>0</v>
      </c>
      <c r="F51" s="105">
        <f t="shared" si="5"/>
        <v>0</v>
      </c>
      <c r="G51" s="13"/>
    </row>
    <row r="52" spans="1:7" x14ac:dyDescent="0.25">
      <c r="A52" s="53"/>
      <c r="B52" s="72"/>
      <c r="C52" s="73"/>
      <c r="D52" s="30"/>
      <c r="E52" s="50">
        <v>0</v>
      </c>
      <c r="F52" s="105">
        <f t="shared" si="5"/>
        <v>0</v>
      </c>
      <c r="G52" s="13"/>
    </row>
    <row r="53" spans="1:7" x14ac:dyDescent="0.25">
      <c r="A53" s="53"/>
      <c r="B53" s="72"/>
      <c r="C53" s="73"/>
      <c r="D53" s="30"/>
      <c r="E53" s="50">
        <v>0</v>
      </c>
      <c r="F53" s="105">
        <f t="shared" si="5"/>
        <v>0</v>
      </c>
      <c r="G53" s="13"/>
    </row>
    <row r="54" spans="1:7" ht="15.75" thickBot="1" x14ac:dyDescent="0.3">
      <c r="A54" s="53" t="s">
        <v>78</v>
      </c>
      <c r="B54" s="72"/>
      <c r="C54" s="73"/>
      <c r="D54" s="30"/>
      <c r="E54" s="50">
        <v>0</v>
      </c>
      <c r="F54" s="105">
        <f>D54*E54</f>
        <v>0</v>
      </c>
      <c r="G54" s="13"/>
    </row>
    <row r="55" spans="1:7" ht="15.75" thickTop="1" x14ac:dyDescent="0.25">
      <c r="A55" s="167" t="s">
        <v>173</v>
      </c>
      <c r="B55" s="168"/>
      <c r="C55" s="121"/>
      <c r="D55" s="121"/>
      <c r="E55" s="121"/>
      <c r="F55" s="118">
        <f>SUM(F50:F54)</f>
        <v>0</v>
      </c>
      <c r="G55" s="95"/>
    </row>
    <row r="56" spans="1:7" ht="15.75" customHeight="1" x14ac:dyDescent="0.25">
      <c r="A56" s="2" t="s">
        <v>80</v>
      </c>
      <c r="B56" s="10" t="s">
        <v>174</v>
      </c>
      <c r="C56" s="25"/>
      <c r="D56" s="25" t="s">
        <v>175</v>
      </c>
      <c r="E56" s="26" t="s">
        <v>167</v>
      </c>
      <c r="F56" s="112"/>
      <c r="G56" s="32" t="s">
        <v>135</v>
      </c>
    </row>
    <row r="57" spans="1:7" x14ac:dyDescent="0.25">
      <c r="A57" s="16"/>
      <c r="B57" s="17"/>
      <c r="C57" s="12"/>
      <c r="D57" s="12"/>
      <c r="E57" s="12" t="s">
        <v>78</v>
      </c>
      <c r="F57" s="105"/>
      <c r="G57" s="13"/>
    </row>
    <row r="58" spans="1:7" x14ac:dyDescent="0.25">
      <c r="A58" s="53"/>
      <c r="B58" s="54"/>
      <c r="C58" s="74"/>
      <c r="D58" s="75"/>
      <c r="E58" s="52">
        <v>0</v>
      </c>
      <c r="F58" s="106">
        <f>D58*E58</f>
        <v>0</v>
      </c>
      <c r="G58" s="13"/>
    </row>
    <row r="59" spans="1:7" ht="15.75" thickBot="1" x14ac:dyDescent="0.3">
      <c r="A59" s="53"/>
      <c r="B59" s="54"/>
      <c r="C59" s="74"/>
      <c r="D59" s="75"/>
      <c r="E59" s="52">
        <v>0</v>
      </c>
      <c r="F59" s="106">
        <f>D59*E59</f>
        <v>0</v>
      </c>
      <c r="G59" s="13"/>
    </row>
    <row r="60" spans="1:7" ht="16.5" thickTop="1" thickBot="1" x14ac:dyDescent="0.3">
      <c r="A60" s="167" t="s">
        <v>177</v>
      </c>
      <c r="B60" s="168"/>
      <c r="C60" s="113"/>
      <c r="D60" s="113"/>
      <c r="E60" s="114"/>
      <c r="F60" s="118">
        <f>SUM(F58:F59)</f>
        <v>0</v>
      </c>
      <c r="G60" s="95"/>
    </row>
    <row r="61" spans="1:7" ht="34.5" customHeight="1" thickTop="1" thickBot="1" x14ac:dyDescent="0.3">
      <c r="A61" s="76"/>
      <c r="B61" s="81" t="s">
        <v>178</v>
      </c>
      <c r="C61" s="79"/>
      <c r="D61" s="79"/>
      <c r="E61" s="80"/>
      <c r="F61" s="110">
        <f>SUM(F24,F31,F37,F42,F48,F55,F60)</f>
        <v>0</v>
      </c>
      <c r="G61" s="13"/>
    </row>
    <row r="62" spans="1:7" ht="34.5" customHeight="1" thickTop="1" thickBot="1" x14ac:dyDescent="0.3">
      <c r="A62" s="77"/>
      <c r="B62" s="78" t="s">
        <v>179</v>
      </c>
      <c r="C62" s="79"/>
      <c r="D62" s="79"/>
      <c r="E62" s="80"/>
      <c r="F62" s="110">
        <v>0</v>
      </c>
      <c r="G62" s="34" t="s">
        <v>180</v>
      </c>
    </row>
    <row r="63" spans="1:7" ht="34.5" customHeight="1" thickTop="1" x14ac:dyDescent="0.25">
      <c r="A63" s="3"/>
      <c r="B63" s="82" t="s">
        <v>181</v>
      </c>
      <c r="C63" s="79"/>
      <c r="D63" s="79"/>
      <c r="E63" s="80"/>
      <c r="F63" s="110">
        <f>SUM(F61:F62)</f>
        <v>0</v>
      </c>
      <c r="G63" s="13"/>
    </row>
    <row r="64" spans="1:7" x14ac:dyDescent="0.25">
      <c r="A64" s="156"/>
      <c r="B64" s="156"/>
      <c r="C64" s="156"/>
      <c r="D64" s="156"/>
      <c r="E64" s="156"/>
      <c r="F64" s="156"/>
    </row>
  </sheetData>
  <sheetProtection insertRows="0" deleteRows="0"/>
  <mergeCells count="16">
    <mergeCell ref="A1:G1"/>
    <mergeCell ref="C2:G2"/>
    <mergeCell ref="C3:G3"/>
    <mergeCell ref="C4:G4"/>
    <mergeCell ref="A64:F64"/>
    <mergeCell ref="A6:B6"/>
    <mergeCell ref="C6:E6"/>
    <mergeCell ref="A16:B16"/>
    <mergeCell ref="A23:B23"/>
    <mergeCell ref="A24:B24"/>
    <mergeCell ref="A31:B31"/>
    <mergeCell ref="A37:B37"/>
    <mergeCell ref="A42:B42"/>
    <mergeCell ref="A48:B48"/>
    <mergeCell ref="A55:B55"/>
    <mergeCell ref="A60:B60"/>
  </mergeCells>
  <dataValidations count="1">
    <dataValidation type="list" allowBlank="1" showInputMessage="1" showErrorMessage="1" sqref="C10:C15" xr:uid="{00AB56ED-3331-4EE9-95C6-5C16BC43FE47}">
      <formula1>"day, week, month, year"</formula1>
    </dataValidation>
  </dataValidations>
  <pageMargins left="0.25" right="0.25" top="0.25" bottom="0.25" header="0.05" footer="0.05"/>
  <pageSetup orientation="portrait" r:id="rId1"/>
  <extLst>
    <ext xmlns:x14="http://schemas.microsoft.com/office/spreadsheetml/2009/9/main" uri="{CCE6A557-97BC-4b89-ADB6-D9C93CAAB3DF}">
      <x14:dataValidations xmlns:xm="http://schemas.microsoft.com/office/excel/2006/main" count="9">
        <x14:dataValidation type="list" allowBlank="1" showInputMessage="1" showErrorMessage="1" xr:uid="{8D6E6FEC-BD64-4984-B212-357CD9D2A921}">
          <x14:formula1>
            <xm:f>'Вводные данные'!$E$2:$E$7</xm:f>
          </x14:formula1>
          <xm:sqref>B57</xm:sqref>
        </x14:dataValidation>
        <x14:dataValidation type="list" allowBlank="1" showInputMessage="1" showErrorMessage="1" xr:uid="{77BFEA22-9EB4-4C89-8C43-06CD7CA2F420}">
          <x14:formula1>
            <xm:f>'Вводные данные'!$C$2:$C$17</xm:f>
          </x14:formula1>
          <xm:sqref>B41</xm:sqref>
        </x14:dataValidation>
        <x14:dataValidation type="list" allowBlank="1" showInputMessage="1" xr:uid="{F0CEE72B-B351-4898-929E-91C798EBC5F0}">
          <x14:formula1>
            <xm:f>'Вводные данные'!$A$2:$A$7</xm:f>
          </x14:formula1>
          <xm:sqref>B9:B15</xm:sqref>
        </x14:dataValidation>
        <x14:dataValidation type="list" allowBlank="1" showInputMessage="1" xr:uid="{8E73CF36-F9F7-43CA-8F6A-484A0B1643B0}">
          <x14:formula1>
            <xm:f>'Вводные данные'!$B$2:$B$6</xm:f>
          </x14:formula1>
          <xm:sqref>B19:B22</xm:sqref>
        </x14:dataValidation>
        <x14:dataValidation type="list" allowBlank="1" showInputMessage="1" xr:uid="{D6C88F50-0942-4FA7-80E5-1B53BBED1B51}">
          <x14:formula1>
            <xm:f>'Вводные данные'!$D$2:$D$7</xm:f>
          </x14:formula1>
          <xm:sqref>B33:B36</xm:sqref>
        </x14:dataValidation>
        <x14:dataValidation type="list" allowBlank="1" showInputMessage="1" xr:uid="{2BB1BAD7-5615-46F2-A488-3623042FA7A3}">
          <x14:formula1>
            <xm:f>'Вводные данные'!$F$2:$F$5</xm:f>
          </x14:formula1>
          <xm:sqref>B50:B54</xm:sqref>
        </x14:dataValidation>
        <x14:dataValidation type="list" allowBlank="1" showInputMessage="1" xr:uid="{114BC0C0-3F4D-4659-9802-281C7DED0340}">
          <x14:formula1>
            <xm:f>'Вводные данные'!$E$2:$E$7</xm:f>
          </x14:formula1>
          <xm:sqref>B58:B59</xm:sqref>
        </x14:dataValidation>
        <x14:dataValidation type="list" allowBlank="1" showInputMessage="1" showErrorMessage="1" xr:uid="{2D35EFB9-399C-4545-89B3-DC2653A9064E}">
          <x14:formula1>
            <xm:f>'Вводные данные'!$C$2:$C$4</xm:f>
          </x14:formula1>
          <xm:sqref>B39:B40</xm:sqref>
        </x14:dataValidation>
        <x14:dataValidation type="list" allowBlank="1" showInputMessage="1" showErrorMessage="1" xr:uid="{7D729D74-91EC-417B-B641-0CC98A7E792C}">
          <x14:formula1>
            <xm:f>'Вводные данные'!$H$2:$H$5</xm:f>
          </x14:formula1>
          <xm:sqref>C9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A5CCA-BE9D-4D31-820F-377367D2E17F}">
  <sheetPr>
    <tabColor theme="6" tint="0.59999389629810485"/>
  </sheetPr>
  <dimension ref="A1:H6"/>
  <sheetViews>
    <sheetView workbookViewId="0">
      <selection activeCell="G10" sqref="G10"/>
    </sheetView>
  </sheetViews>
  <sheetFormatPr defaultRowHeight="15" x14ac:dyDescent="0.25"/>
  <cols>
    <col min="1" max="1" width="21.28515625" customWidth="1"/>
    <col min="2" max="2" width="19.7109375" customWidth="1"/>
    <col min="3" max="3" width="16" customWidth="1"/>
    <col min="4" max="4" width="24.85546875" customWidth="1"/>
    <col min="5" max="5" width="33.140625" customWidth="1"/>
    <col min="7" max="7" width="18.7109375" customWidth="1"/>
  </cols>
  <sheetData>
    <row r="1" spans="1:8" x14ac:dyDescent="0.25">
      <c r="A1" s="48" t="s">
        <v>118</v>
      </c>
      <c r="B1" s="48" t="s">
        <v>182</v>
      </c>
      <c r="C1" s="48" t="s">
        <v>124</v>
      </c>
      <c r="D1" s="48" t="s">
        <v>122</v>
      </c>
      <c r="E1" s="48" t="s">
        <v>174</v>
      </c>
      <c r="F1" s="48" t="s">
        <v>183</v>
      </c>
    </row>
    <row r="2" spans="1:8" x14ac:dyDescent="0.25">
      <c r="A2" t="s">
        <v>184</v>
      </c>
      <c r="B2" t="s">
        <v>185</v>
      </c>
      <c r="C2" t="s">
        <v>186</v>
      </c>
      <c r="D2" t="s">
        <v>187</v>
      </c>
      <c r="E2" t="s">
        <v>188</v>
      </c>
      <c r="F2" t="s">
        <v>189</v>
      </c>
      <c r="H2" t="s">
        <v>342</v>
      </c>
    </row>
    <row r="3" spans="1:8" x14ac:dyDescent="0.25">
      <c r="A3" t="s">
        <v>155</v>
      </c>
      <c r="B3" t="s">
        <v>190</v>
      </c>
      <c r="C3" t="s">
        <v>191</v>
      </c>
      <c r="D3" t="s">
        <v>192</v>
      </c>
      <c r="E3" t="s">
        <v>193</v>
      </c>
      <c r="F3" t="s">
        <v>194</v>
      </c>
      <c r="H3" t="s">
        <v>343</v>
      </c>
    </row>
    <row r="4" spans="1:8" x14ac:dyDescent="0.25">
      <c r="A4" t="s">
        <v>195</v>
      </c>
      <c r="B4" t="s">
        <v>196</v>
      </c>
      <c r="C4" t="s">
        <v>197</v>
      </c>
      <c r="D4" t="s">
        <v>198</v>
      </c>
      <c r="E4" t="s">
        <v>199</v>
      </c>
      <c r="F4" t="s">
        <v>200</v>
      </c>
      <c r="H4" t="s">
        <v>344</v>
      </c>
    </row>
    <row r="5" spans="1:8" x14ac:dyDescent="0.25">
      <c r="A5" t="s">
        <v>201</v>
      </c>
      <c r="B5" t="s">
        <v>202</v>
      </c>
      <c r="D5" t="s">
        <v>203</v>
      </c>
      <c r="E5" t="s">
        <v>204</v>
      </c>
      <c r="H5" t="s">
        <v>345</v>
      </c>
    </row>
    <row r="6" spans="1:8" x14ac:dyDescent="0.25">
      <c r="A6" t="s">
        <v>205</v>
      </c>
      <c r="D6" t="s">
        <v>206</v>
      </c>
      <c r="E6" t="s">
        <v>176</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06B85-B618-4F27-A8B1-A1D20479E869}">
  <sheetPr>
    <tabColor theme="3" tint="0.59999389629810485"/>
  </sheetPr>
  <dimension ref="A1:B24"/>
  <sheetViews>
    <sheetView zoomScaleNormal="100" workbookViewId="0">
      <selection sqref="A1:B2"/>
    </sheetView>
  </sheetViews>
  <sheetFormatPr defaultColWidth="9.140625" defaultRowHeight="15" x14ac:dyDescent="0.25"/>
  <cols>
    <col min="1" max="1" width="40.7109375" style="4" customWidth="1"/>
    <col min="2" max="2" width="40.7109375" style="5" customWidth="1"/>
    <col min="3" max="16384" width="9.140625" style="5"/>
  </cols>
  <sheetData>
    <row r="1" spans="1:2" ht="24.75" customHeight="1" x14ac:dyDescent="0.25">
      <c r="A1" s="149" t="s">
        <v>274</v>
      </c>
      <c r="B1" s="149"/>
    </row>
    <row r="2" spans="1:2" ht="37.5" customHeight="1" x14ac:dyDescent="0.25">
      <c r="A2" s="150" t="s">
        <v>275</v>
      </c>
      <c r="B2" s="150"/>
    </row>
    <row r="3" spans="1:2" x14ac:dyDescent="0.25">
      <c r="B3" s="4"/>
    </row>
    <row r="4" spans="1:2" x14ac:dyDescent="0.25">
      <c r="A4" s="145" t="s">
        <v>276</v>
      </c>
      <c r="B4" s="145" t="s">
        <v>277</v>
      </c>
    </row>
    <row r="7" spans="1:2" x14ac:dyDescent="0.25">
      <c r="A7" s="148" t="s">
        <v>118</v>
      </c>
      <c r="B7" s="148"/>
    </row>
    <row r="8" spans="1:2" ht="150" x14ac:dyDescent="0.25">
      <c r="A8" s="4" t="s">
        <v>278</v>
      </c>
      <c r="B8" s="4" t="s">
        <v>279</v>
      </c>
    </row>
    <row r="9" spans="1:2" x14ac:dyDescent="0.25">
      <c r="A9" s="148" t="s">
        <v>280</v>
      </c>
      <c r="B9" s="148"/>
    </row>
    <row r="10" spans="1:2" ht="60" x14ac:dyDescent="0.25">
      <c r="A10" s="4" t="s">
        <v>281</v>
      </c>
      <c r="B10" s="4" t="s">
        <v>282</v>
      </c>
    </row>
    <row r="11" spans="1:2" x14ac:dyDescent="0.25">
      <c r="A11" s="148" t="s">
        <v>283</v>
      </c>
      <c r="B11" s="148"/>
    </row>
    <row r="12" spans="1:2" ht="75" x14ac:dyDescent="0.25">
      <c r="A12" s="4" t="s">
        <v>284</v>
      </c>
      <c r="B12" s="4" t="s">
        <v>285</v>
      </c>
    </row>
    <row r="13" spans="1:2" x14ac:dyDescent="0.25">
      <c r="A13" s="148" t="s">
        <v>286</v>
      </c>
      <c r="B13" s="148"/>
    </row>
    <row r="14" spans="1:2" ht="60" x14ac:dyDescent="0.25">
      <c r="A14" s="4" t="s">
        <v>287</v>
      </c>
      <c r="B14" s="4" t="s">
        <v>288</v>
      </c>
    </row>
    <row r="15" spans="1:2" x14ac:dyDescent="0.25">
      <c r="A15" s="148" t="s">
        <v>289</v>
      </c>
      <c r="B15" s="148"/>
    </row>
    <row r="16" spans="1:2" ht="45" x14ac:dyDescent="0.25">
      <c r="A16" s="4" t="s">
        <v>290</v>
      </c>
      <c r="B16" s="4" t="s">
        <v>291</v>
      </c>
    </row>
    <row r="17" spans="1:2" x14ac:dyDescent="0.25">
      <c r="A17" s="148" t="s">
        <v>292</v>
      </c>
      <c r="B17" s="148"/>
    </row>
    <row r="18" spans="1:2" ht="30" x14ac:dyDescent="0.25">
      <c r="A18" s="4" t="s">
        <v>293</v>
      </c>
      <c r="B18" s="4" t="s">
        <v>294</v>
      </c>
    </row>
    <row r="19" spans="1:2" ht="105" x14ac:dyDescent="0.25">
      <c r="A19" s="4" t="s">
        <v>295</v>
      </c>
      <c r="B19" s="4"/>
    </row>
    <row r="20" spans="1:2" x14ac:dyDescent="0.25">
      <c r="A20" s="148" t="s">
        <v>296</v>
      </c>
      <c r="B20" s="148"/>
    </row>
    <row r="21" spans="1:2" ht="30" x14ac:dyDescent="0.25">
      <c r="A21" s="4" t="s">
        <v>297</v>
      </c>
      <c r="B21" s="4" t="s">
        <v>298</v>
      </c>
    </row>
    <row r="22" spans="1:2" x14ac:dyDescent="0.25">
      <c r="A22" s="148" t="s">
        <v>299</v>
      </c>
      <c r="B22" s="148"/>
    </row>
    <row r="23" spans="1:2" ht="45" x14ac:dyDescent="0.25">
      <c r="A23" s="4" t="s">
        <v>300</v>
      </c>
      <c r="B23" s="4" t="s">
        <v>301</v>
      </c>
    </row>
    <row r="24" spans="1:2" x14ac:dyDescent="0.25">
      <c r="A24" s="7"/>
    </row>
  </sheetData>
  <mergeCells count="10">
    <mergeCell ref="A15:B15"/>
    <mergeCell ref="A17:B17"/>
    <mergeCell ref="A20:B20"/>
    <mergeCell ref="A22:B22"/>
    <mergeCell ref="A1:B1"/>
    <mergeCell ref="A2:B2"/>
    <mergeCell ref="A7:B7"/>
    <mergeCell ref="A9:B9"/>
    <mergeCell ref="A11:B11"/>
    <mergeCell ref="A13:B13"/>
  </mergeCells>
  <pageMargins left="0.7" right="0.7" top="0.75" bottom="0.75" header="0.3" footer="0.3"/>
  <pageSetup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3A270-F3EC-440B-8EB8-8E5B943B83C0}">
  <sheetPr>
    <tabColor theme="3" tint="0.59999389629810485"/>
  </sheetPr>
  <dimension ref="A1:C14"/>
  <sheetViews>
    <sheetView zoomScale="115" zoomScaleNormal="115" workbookViewId="0">
      <selection activeCell="F13" sqref="F13:F14"/>
    </sheetView>
  </sheetViews>
  <sheetFormatPr defaultRowHeight="15" x14ac:dyDescent="0.25"/>
  <cols>
    <col min="1" max="1" width="44" customWidth="1"/>
    <col min="2" max="2" width="17.140625" customWidth="1"/>
    <col min="3" max="3" width="15" customWidth="1"/>
  </cols>
  <sheetData>
    <row r="1" spans="1:3" ht="26.25" customHeight="1" x14ac:dyDescent="0.25">
      <c r="A1" s="152" t="s">
        <v>302</v>
      </c>
      <c r="B1" s="169"/>
      <c r="C1" s="169"/>
    </row>
    <row r="2" spans="1:3" x14ac:dyDescent="0.25">
      <c r="A2" s="146" t="s">
        <v>303</v>
      </c>
      <c r="B2" s="151"/>
      <c r="C2" s="151"/>
    </row>
    <row r="3" spans="1:3" x14ac:dyDescent="0.25">
      <c r="A3" s="146" t="s">
        <v>209</v>
      </c>
      <c r="B3" s="151"/>
      <c r="C3" s="151"/>
    </row>
    <row r="4" spans="1:3" x14ac:dyDescent="0.25">
      <c r="A4" s="146" t="s">
        <v>304</v>
      </c>
      <c r="B4" s="151"/>
      <c r="C4" s="151"/>
    </row>
    <row r="5" spans="1:3" x14ac:dyDescent="0.25">
      <c r="A5" t="s">
        <v>305</v>
      </c>
      <c r="B5" s="89" t="s">
        <v>306</v>
      </c>
      <c r="C5" t="s">
        <v>307</v>
      </c>
    </row>
    <row r="6" spans="1:3" x14ac:dyDescent="0.25">
      <c r="A6" t="s">
        <v>327</v>
      </c>
      <c r="B6" s="91">
        <f xml:space="preserve"> 'Толық бюджет'!F23</f>
        <v>0</v>
      </c>
      <c r="C6" s="93" t="e">
        <f>B6/$B$14</f>
        <v>#DIV/0!</v>
      </c>
    </row>
    <row r="7" spans="1:3" x14ac:dyDescent="0.25">
      <c r="A7" t="s">
        <v>329</v>
      </c>
      <c r="B7" s="91">
        <f>'Толық бюджет'!F28</f>
        <v>0</v>
      </c>
      <c r="C7" t="e">
        <f t="shared" ref="C7:C13" si="0">B7/$B$14</f>
        <v>#DIV/0!</v>
      </c>
    </row>
    <row r="8" spans="1:3" x14ac:dyDescent="0.25">
      <c r="A8" t="s">
        <v>330</v>
      </c>
      <c r="B8" s="91">
        <f>'Толық бюджет'!F34</f>
        <v>0</v>
      </c>
      <c r="C8" t="e">
        <f t="shared" si="0"/>
        <v>#DIV/0!</v>
      </c>
    </row>
    <row r="9" spans="1:3" x14ac:dyDescent="0.25">
      <c r="A9" t="s">
        <v>331</v>
      </c>
      <c r="B9" s="91">
        <f>'Толық бюджет'!F40</f>
        <v>0</v>
      </c>
      <c r="C9" t="e">
        <f t="shared" si="0"/>
        <v>#DIV/0!</v>
      </c>
    </row>
    <row r="10" spans="1:3" x14ac:dyDescent="0.25">
      <c r="A10" t="s">
        <v>332</v>
      </c>
      <c r="B10" s="91">
        <f>'Толық бюджет'!F46</f>
        <v>0</v>
      </c>
      <c r="C10" t="e">
        <f t="shared" si="0"/>
        <v>#DIV/0!</v>
      </c>
    </row>
    <row r="11" spans="1:3" x14ac:dyDescent="0.25">
      <c r="A11" t="s">
        <v>333</v>
      </c>
      <c r="B11" s="91">
        <f>'Толық бюджет'!F52</f>
        <v>0</v>
      </c>
      <c r="C11" t="e">
        <f t="shared" si="0"/>
        <v>#DIV/0!</v>
      </c>
    </row>
    <row r="12" spans="1:3" x14ac:dyDescent="0.25">
      <c r="A12" t="s">
        <v>334</v>
      </c>
      <c r="B12" s="91">
        <f>'[1]Detailed Budget'!F48</f>
        <v>0</v>
      </c>
      <c r="C12" t="e">
        <f t="shared" si="0"/>
        <v>#DIV/0!</v>
      </c>
    </row>
    <row r="13" spans="1:3" ht="15.75" thickBot="1" x14ac:dyDescent="0.3">
      <c r="A13" t="s">
        <v>299</v>
      </c>
      <c r="B13" s="91">
        <f>'Толық бюджет'!F58</f>
        <v>0</v>
      </c>
      <c r="C13" t="e">
        <f t="shared" si="0"/>
        <v>#DIV/0!</v>
      </c>
    </row>
    <row r="14" spans="1:3" ht="15.75" thickTop="1" x14ac:dyDescent="0.25">
      <c r="A14" s="90" t="s">
        <v>308</v>
      </c>
      <c r="B14" s="92">
        <f>'Толық бюджет'!F61</f>
        <v>0</v>
      </c>
    </row>
  </sheetData>
  <mergeCells count="4">
    <mergeCell ref="A1:C1"/>
    <mergeCell ref="B2:C2"/>
    <mergeCell ref="B3:C3"/>
    <mergeCell ref="B4:C4"/>
  </mergeCells>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33C39-E43F-4F34-8435-B1046CE3E523}">
  <sheetPr>
    <tabColor theme="3" tint="0.59999389629810485"/>
  </sheetPr>
  <dimension ref="A1:G62"/>
  <sheetViews>
    <sheetView zoomScale="85" zoomScaleNormal="85" workbookViewId="0">
      <selection activeCell="B43" sqref="B43"/>
    </sheetView>
  </sheetViews>
  <sheetFormatPr defaultColWidth="9.140625" defaultRowHeight="15" x14ac:dyDescent="0.25"/>
  <cols>
    <col min="1" max="1" width="4.42578125" style="11" bestFit="1" customWidth="1"/>
    <col min="2" max="2" width="37.140625" customWidth="1"/>
    <col min="3" max="3" width="9.28515625" customWidth="1"/>
    <col min="4" max="4" width="15" customWidth="1"/>
    <col min="5" max="5" width="17.28515625" customWidth="1"/>
    <col min="6" max="6" width="17.5703125" customWidth="1"/>
    <col min="7" max="7" width="97.140625" style="9" customWidth="1"/>
  </cols>
  <sheetData>
    <row r="1" spans="1:7" ht="28.5" customHeight="1" x14ac:dyDescent="0.25">
      <c r="A1" s="170" t="s">
        <v>207</v>
      </c>
      <c r="B1" s="170"/>
      <c r="C1" s="170"/>
      <c r="D1" s="170"/>
      <c r="E1" s="170"/>
      <c r="F1" s="170"/>
      <c r="G1" s="170"/>
    </row>
    <row r="2" spans="1:7" ht="18" customHeight="1" x14ac:dyDescent="0.25">
      <c r="B2" s="36" t="s">
        <v>208</v>
      </c>
      <c r="C2" s="155"/>
      <c r="D2" s="155"/>
      <c r="E2" s="155"/>
      <c r="F2" s="155"/>
      <c r="G2" s="155"/>
    </row>
    <row r="3" spans="1:7" ht="18" customHeight="1" x14ac:dyDescent="0.25">
      <c r="B3" s="36" t="s">
        <v>209</v>
      </c>
      <c r="C3" s="155"/>
      <c r="D3" s="155"/>
      <c r="E3" s="155"/>
      <c r="F3" s="155"/>
      <c r="G3" s="155"/>
    </row>
    <row r="4" spans="1:7" ht="18" customHeight="1" x14ac:dyDescent="0.25">
      <c r="B4" s="36" t="s">
        <v>210</v>
      </c>
      <c r="C4" s="155"/>
      <c r="D4" s="155"/>
      <c r="E4" s="155"/>
      <c r="F4" s="155"/>
      <c r="G4" s="155"/>
    </row>
    <row r="5" spans="1:7" ht="3.75" customHeight="1" x14ac:dyDescent="0.25"/>
    <row r="6" spans="1:7" ht="24" customHeight="1" x14ac:dyDescent="0.25">
      <c r="A6" s="157" t="s">
        <v>211</v>
      </c>
      <c r="B6" s="157"/>
      <c r="C6" s="158"/>
      <c r="D6" s="158"/>
      <c r="E6" s="158"/>
      <c r="F6" s="99" t="s">
        <v>212</v>
      </c>
      <c r="G6" s="100" t="s">
        <v>213</v>
      </c>
    </row>
    <row r="7" spans="1:7" x14ac:dyDescent="0.25">
      <c r="A7" s="45" t="s">
        <v>214</v>
      </c>
      <c r="B7" s="42" t="s">
        <v>215</v>
      </c>
      <c r="C7" s="43"/>
      <c r="D7" s="43"/>
      <c r="E7" s="43"/>
      <c r="F7" s="44"/>
      <c r="G7" s="100"/>
    </row>
    <row r="8" spans="1:7" s="9" customFormat="1" ht="31.5" customHeight="1" thickBot="1" x14ac:dyDescent="0.3">
      <c r="A8" s="1" t="s">
        <v>44</v>
      </c>
      <c r="B8" s="8" t="s">
        <v>216</v>
      </c>
      <c r="C8" s="14"/>
      <c r="D8" s="14" t="s">
        <v>217</v>
      </c>
      <c r="E8" s="14" t="s">
        <v>216</v>
      </c>
      <c r="F8" s="15"/>
      <c r="G8" s="123" t="s">
        <v>218</v>
      </c>
    </row>
    <row r="9" spans="1:7" ht="16.5" thickTop="1" thickBot="1" x14ac:dyDescent="0.3">
      <c r="A9" s="16"/>
      <c r="B9" s="17"/>
      <c r="C9" s="87"/>
      <c r="D9" s="18"/>
      <c r="E9" s="50">
        <v>0</v>
      </c>
      <c r="F9" s="50">
        <f t="shared" ref="F9:F15" si="0">(D9*E9)</f>
        <v>0</v>
      </c>
      <c r="G9" s="124"/>
    </row>
    <row r="10" spans="1:7" ht="16.5" thickTop="1" thickBot="1" x14ac:dyDescent="0.3">
      <c r="A10" s="16"/>
      <c r="B10" s="19"/>
      <c r="C10" s="87"/>
      <c r="D10" s="18"/>
      <c r="E10" s="50">
        <v>0</v>
      </c>
      <c r="F10" s="50">
        <f t="shared" si="0"/>
        <v>0</v>
      </c>
      <c r="G10" s="124"/>
    </row>
    <row r="11" spans="1:7" ht="16.5" thickTop="1" thickBot="1" x14ac:dyDescent="0.3">
      <c r="A11" s="16"/>
      <c r="B11" s="17"/>
      <c r="C11" s="87"/>
      <c r="D11" s="18"/>
      <c r="E11" s="50">
        <v>0</v>
      </c>
      <c r="F11" s="50">
        <f t="shared" si="0"/>
        <v>0</v>
      </c>
      <c r="G11" s="124"/>
    </row>
    <row r="12" spans="1:7" ht="16.5" thickTop="1" thickBot="1" x14ac:dyDescent="0.3">
      <c r="A12" s="16"/>
      <c r="B12" s="17"/>
      <c r="C12" s="87"/>
      <c r="D12" s="18"/>
      <c r="E12" s="50">
        <v>0</v>
      </c>
      <c r="F12" s="50">
        <f t="shared" si="0"/>
        <v>0</v>
      </c>
      <c r="G12" s="124"/>
    </row>
    <row r="13" spans="1:7" ht="16.5" thickTop="1" thickBot="1" x14ac:dyDescent="0.3">
      <c r="A13" s="53"/>
      <c r="B13" s="54"/>
      <c r="C13" s="87"/>
      <c r="D13" s="18"/>
      <c r="E13" s="50">
        <v>0</v>
      </c>
      <c r="F13" s="50">
        <f t="shared" si="0"/>
        <v>0</v>
      </c>
      <c r="G13" s="124"/>
    </row>
    <row r="14" spans="1:7" ht="16.5" thickTop="1" thickBot="1" x14ac:dyDescent="0.3">
      <c r="A14" s="53"/>
      <c r="B14" s="54"/>
      <c r="C14" s="87"/>
      <c r="D14" s="18"/>
      <c r="E14" s="50">
        <v>0</v>
      </c>
      <c r="F14" s="50">
        <f t="shared" si="0"/>
        <v>0</v>
      </c>
      <c r="G14" s="124"/>
    </row>
    <row r="15" spans="1:7" ht="16.5" thickTop="1" thickBot="1" x14ac:dyDescent="0.3">
      <c r="A15" s="53"/>
      <c r="B15" s="54"/>
      <c r="C15" s="87"/>
      <c r="D15" s="18"/>
      <c r="E15" s="50">
        <v>0</v>
      </c>
      <c r="F15" s="50">
        <f t="shared" si="0"/>
        <v>0</v>
      </c>
      <c r="G15" s="124"/>
    </row>
    <row r="16" spans="1:7" s="47" customFormat="1" ht="16.5" thickTop="1" thickBot="1" x14ac:dyDescent="0.3">
      <c r="A16" s="159" t="s">
        <v>220</v>
      </c>
      <c r="B16" s="160"/>
      <c r="C16" s="87"/>
      <c r="D16" s="87"/>
      <c r="E16" s="88"/>
      <c r="F16" s="98">
        <f>SUM(F9:F15)</f>
        <v>0</v>
      </c>
      <c r="G16" s="125"/>
    </row>
    <row r="17" spans="1:7" s="9" customFormat="1" ht="27" customHeight="1" x14ac:dyDescent="0.25">
      <c r="A17" s="1" t="s">
        <v>51</v>
      </c>
      <c r="B17" s="8" t="s">
        <v>221</v>
      </c>
      <c r="C17" s="14"/>
      <c r="D17" s="14"/>
      <c r="E17" s="14" t="s">
        <v>222</v>
      </c>
      <c r="F17" s="51"/>
      <c r="G17" s="123" t="s">
        <v>223</v>
      </c>
    </row>
    <row r="18" spans="1:7" s="37" customFormat="1" ht="13.5" customHeight="1" x14ac:dyDescent="0.25">
      <c r="A18" s="46"/>
      <c r="B18" s="39"/>
      <c r="C18" s="28"/>
      <c r="D18" s="28"/>
      <c r="E18" s="49"/>
      <c r="F18" s="50">
        <f>E18*$F$16</f>
        <v>0</v>
      </c>
      <c r="G18" s="126"/>
    </row>
    <row r="19" spans="1:7" s="37" customFormat="1" ht="16.5" customHeight="1" x14ac:dyDescent="0.25">
      <c r="A19" s="22"/>
      <c r="B19" s="19"/>
      <c r="C19" s="28"/>
      <c r="D19" s="28"/>
      <c r="E19" s="49"/>
      <c r="F19" s="50">
        <f>E19*$F$16</f>
        <v>0</v>
      </c>
      <c r="G19" s="127"/>
    </row>
    <row r="20" spans="1:7" s="37" customFormat="1" ht="16.5" customHeight="1" x14ac:dyDescent="0.25">
      <c r="A20" s="22"/>
      <c r="B20" s="19"/>
      <c r="C20" s="58"/>
      <c r="D20" s="58"/>
      <c r="E20" s="49"/>
      <c r="F20" s="50">
        <f>E20*$F$16</f>
        <v>0</v>
      </c>
      <c r="G20" s="127"/>
    </row>
    <row r="21" spans="1:7" s="37" customFormat="1" ht="16.5" customHeight="1" thickBot="1" x14ac:dyDescent="0.3">
      <c r="A21" s="56"/>
      <c r="B21" s="57"/>
      <c r="C21" s="58"/>
      <c r="D21" s="58"/>
      <c r="E21" s="59"/>
      <c r="F21" s="52">
        <f>E21*$F$16</f>
        <v>0</v>
      </c>
      <c r="G21" s="127"/>
    </row>
    <row r="22" spans="1:7" s="47" customFormat="1" ht="16.5" thickTop="1" thickBot="1" x14ac:dyDescent="0.3">
      <c r="A22" s="171" t="s">
        <v>224</v>
      </c>
      <c r="B22" s="172"/>
      <c r="C22" s="85"/>
      <c r="D22" s="85"/>
      <c r="E22" s="86"/>
      <c r="F22" s="60">
        <f>SUM(F18:F21)</f>
        <v>0</v>
      </c>
      <c r="G22" s="125"/>
    </row>
    <row r="23" spans="1:7" ht="15.75" thickTop="1" x14ac:dyDescent="0.25">
      <c r="A23" s="163" t="s">
        <v>328</v>
      </c>
      <c r="B23" s="164"/>
      <c r="C23" s="79"/>
      <c r="D23" s="79"/>
      <c r="E23" s="80"/>
      <c r="F23" s="62">
        <f>SUM(F16+F22)</f>
        <v>0</v>
      </c>
      <c r="G23" s="128"/>
    </row>
    <row r="24" spans="1:7" s="9" customFormat="1" ht="31.5" customHeight="1" x14ac:dyDescent="0.25">
      <c r="A24" s="1" t="s">
        <v>57</v>
      </c>
      <c r="B24" s="8" t="s">
        <v>225</v>
      </c>
      <c r="C24" s="14"/>
      <c r="D24" s="14" t="s">
        <v>226</v>
      </c>
      <c r="E24" s="14" t="s">
        <v>227</v>
      </c>
      <c r="F24" s="15"/>
      <c r="G24" s="123"/>
    </row>
    <row r="25" spans="1:7" s="37" customFormat="1" x14ac:dyDescent="0.25">
      <c r="A25" s="40"/>
      <c r="B25" s="41"/>
      <c r="C25" s="58"/>
      <c r="D25" s="18"/>
      <c r="E25" s="50">
        <v>0</v>
      </c>
      <c r="F25" s="50">
        <f t="shared" ref="F25:F27" si="1">(D25*E25)</f>
        <v>0</v>
      </c>
      <c r="G25" s="127"/>
    </row>
    <row r="26" spans="1:7" s="37" customFormat="1" ht="15.75" customHeight="1" x14ac:dyDescent="0.25">
      <c r="A26" s="40"/>
      <c r="B26" s="41"/>
      <c r="C26" s="58"/>
      <c r="D26" s="18"/>
      <c r="E26" s="50">
        <v>0</v>
      </c>
      <c r="F26" s="50">
        <f t="shared" si="1"/>
        <v>0</v>
      </c>
      <c r="G26" s="127"/>
    </row>
    <row r="27" spans="1:7" s="37" customFormat="1" ht="15.75" thickBot="1" x14ac:dyDescent="0.3">
      <c r="A27" s="63"/>
      <c r="B27" s="64"/>
      <c r="C27" s="58"/>
      <c r="D27" s="55"/>
      <c r="E27" s="50">
        <v>0</v>
      </c>
      <c r="F27" s="52">
        <f t="shared" si="1"/>
        <v>0</v>
      </c>
      <c r="G27" s="127"/>
    </row>
    <row r="28" spans="1:7" ht="15.75" thickTop="1" x14ac:dyDescent="0.25">
      <c r="A28" s="163" t="s">
        <v>228</v>
      </c>
      <c r="B28" s="164"/>
      <c r="C28" s="79"/>
      <c r="D28" s="79"/>
      <c r="E28" s="80"/>
      <c r="F28" s="62">
        <f>SUM(F25:F27)</f>
        <v>0</v>
      </c>
      <c r="G28" s="128"/>
    </row>
    <row r="29" spans="1:7" ht="34.5" customHeight="1" x14ac:dyDescent="0.25">
      <c r="A29" s="1" t="s">
        <v>60</v>
      </c>
      <c r="B29" s="8" t="s">
        <v>311</v>
      </c>
      <c r="C29" s="14" t="s">
        <v>229</v>
      </c>
      <c r="D29" s="14" t="s">
        <v>230</v>
      </c>
      <c r="E29" s="20" t="s">
        <v>231</v>
      </c>
      <c r="F29" s="21"/>
      <c r="G29" s="123" t="s">
        <v>309</v>
      </c>
    </row>
    <row r="30" spans="1:7" x14ac:dyDescent="0.25">
      <c r="A30" s="22"/>
      <c r="B30" s="19"/>
      <c r="C30" s="23" t="s">
        <v>78</v>
      </c>
      <c r="D30" s="24" t="s">
        <v>78</v>
      </c>
      <c r="E30" s="50">
        <v>0</v>
      </c>
      <c r="F30" s="50">
        <v>0</v>
      </c>
      <c r="G30" s="129"/>
    </row>
    <row r="31" spans="1:7" x14ac:dyDescent="0.25">
      <c r="A31" s="22"/>
      <c r="B31" s="19"/>
      <c r="C31" s="23"/>
      <c r="D31" s="24"/>
      <c r="E31" s="50">
        <v>0</v>
      </c>
      <c r="F31" s="50">
        <f>C31*D31*E31</f>
        <v>0</v>
      </c>
      <c r="G31" s="129"/>
    </row>
    <row r="32" spans="1:7" x14ac:dyDescent="0.25">
      <c r="A32" s="56"/>
      <c r="B32" s="19"/>
      <c r="C32" s="23"/>
      <c r="D32" s="24"/>
      <c r="E32" s="50">
        <v>0</v>
      </c>
      <c r="F32" s="50">
        <f>C32*D32*E32</f>
        <v>0</v>
      </c>
      <c r="G32" s="129"/>
    </row>
    <row r="33" spans="1:7" ht="15.75" thickBot="1" x14ac:dyDescent="0.3">
      <c r="A33" s="53"/>
      <c r="B33" s="54"/>
      <c r="C33" s="65"/>
      <c r="D33" s="66"/>
      <c r="E33" s="50">
        <v>0</v>
      </c>
      <c r="F33" s="52">
        <f>C33*D33*E33</f>
        <v>0</v>
      </c>
      <c r="G33" s="129"/>
    </row>
    <row r="34" spans="1:7" ht="12.75" customHeight="1" thickTop="1" x14ac:dyDescent="0.25">
      <c r="A34" s="173" t="s">
        <v>310</v>
      </c>
      <c r="B34" s="174"/>
      <c r="C34" s="79"/>
      <c r="D34" s="79"/>
      <c r="E34" s="80"/>
      <c r="F34" s="62">
        <f>SUM(F30:F33)</f>
        <v>0</v>
      </c>
      <c r="G34" s="128"/>
    </row>
    <row r="35" spans="1:7" ht="30" customHeight="1" x14ac:dyDescent="0.25">
      <c r="A35" s="2" t="s">
        <v>66</v>
      </c>
      <c r="B35" s="10" t="s">
        <v>232</v>
      </c>
      <c r="C35" s="25"/>
      <c r="D35" s="25" t="s">
        <v>233</v>
      </c>
      <c r="E35" s="26" t="s">
        <v>234</v>
      </c>
      <c r="F35" s="27"/>
      <c r="G35" s="123" t="s">
        <v>235</v>
      </c>
    </row>
    <row r="36" spans="1:7" x14ac:dyDescent="0.25">
      <c r="A36" s="53"/>
      <c r="B36" s="67"/>
      <c r="C36" s="58"/>
      <c r="D36" s="68"/>
      <c r="E36" s="50">
        <v>0</v>
      </c>
      <c r="F36" s="52">
        <f>D36*E36</f>
        <v>0</v>
      </c>
      <c r="G36" s="129"/>
    </row>
    <row r="37" spans="1:7" x14ac:dyDescent="0.25">
      <c r="A37" s="53"/>
      <c r="B37" s="67"/>
      <c r="C37" s="58"/>
      <c r="D37" s="68"/>
      <c r="E37" s="50">
        <v>0</v>
      </c>
      <c r="F37" s="52">
        <f>D37*E37</f>
        <v>0</v>
      </c>
      <c r="G37" s="129"/>
    </row>
    <row r="38" spans="1:7" x14ac:dyDescent="0.25">
      <c r="A38" s="53"/>
      <c r="B38" s="67"/>
      <c r="C38" s="58"/>
      <c r="D38" s="68"/>
      <c r="E38" s="50">
        <v>0</v>
      </c>
      <c r="F38" s="52">
        <f>D38*E38</f>
        <v>0</v>
      </c>
      <c r="G38" s="129"/>
    </row>
    <row r="39" spans="1:7" ht="15.75" thickBot="1" x14ac:dyDescent="0.3">
      <c r="A39" s="53"/>
      <c r="B39" s="67"/>
      <c r="C39" s="58"/>
      <c r="D39" s="68"/>
      <c r="E39" s="50">
        <v>0</v>
      </c>
      <c r="F39" s="52">
        <f>D39*E39</f>
        <v>0</v>
      </c>
      <c r="G39" s="129"/>
    </row>
    <row r="40" spans="1:7" ht="15.75" thickTop="1" x14ac:dyDescent="0.25">
      <c r="A40" s="173" t="s">
        <v>236</v>
      </c>
      <c r="B40" s="174" t="s">
        <v>237</v>
      </c>
      <c r="C40" s="69"/>
      <c r="D40" s="69"/>
      <c r="E40" s="70"/>
      <c r="F40" s="94">
        <f>SUM(F36:F39)</f>
        <v>0</v>
      </c>
      <c r="G40" s="130"/>
    </row>
    <row r="41" spans="1:7" ht="32.25" customHeight="1" x14ac:dyDescent="0.25">
      <c r="A41" s="2" t="s">
        <v>71</v>
      </c>
      <c r="B41" s="10" t="s">
        <v>238</v>
      </c>
      <c r="C41" s="25"/>
      <c r="D41" s="25" t="s">
        <v>233</v>
      </c>
      <c r="E41" s="26" t="s">
        <v>234</v>
      </c>
      <c r="F41" s="27"/>
      <c r="G41" s="123" t="s">
        <v>239</v>
      </c>
    </row>
    <row r="42" spans="1:7" x14ac:dyDescent="0.25">
      <c r="A42" s="16"/>
      <c r="B42" s="17"/>
      <c r="C42" s="29"/>
      <c r="D42" s="139"/>
      <c r="E42" s="139"/>
      <c r="F42" s="50">
        <v>0</v>
      </c>
      <c r="G42" s="129"/>
    </row>
    <row r="43" spans="1:7" x14ac:dyDescent="0.25">
      <c r="A43" s="53"/>
      <c r="B43" s="17"/>
      <c r="C43" s="29"/>
      <c r="D43" s="139"/>
      <c r="E43" s="139"/>
      <c r="F43" s="50">
        <v>0</v>
      </c>
      <c r="G43" s="129"/>
    </row>
    <row r="44" spans="1:7" x14ac:dyDescent="0.25">
      <c r="A44" s="53"/>
      <c r="B44" s="54"/>
      <c r="C44" s="71"/>
      <c r="D44" s="147"/>
      <c r="E44" s="147"/>
      <c r="F44" s="50">
        <v>0</v>
      </c>
      <c r="G44" s="129"/>
    </row>
    <row r="45" spans="1:7" ht="15.75" thickBot="1" x14ac:dyDescent="0.3">
      <c r="A45" s="53"/>
      <c r="B45" s="54"/>
      <c r="C45" s="71"/>
      <c r="D45" s="147"/>
      <c r="E45" s="147"/>
      <c r="F45" s="52">
        <f>D45*E45</f>
        <v>0</v>
      </c>
      <c r="G45" s="129"/>
    </row>
    <row r="46" spans="1:7" ht="15.75" thickTop="1" x14ac:dyDescent="0.25">
      <c r="A46" s="173" t="s">
        <v>240</v>
      </c>
      <c r="B46" s="174" t="s">
        <v>241</v>
      </c>
      <c r="C46" s="83"/>
      <c r="D46" s="83"/>
      <c r="E46" s="84"/>
      <c r="F46" s="62">
        <f>SUM(F42:F45)</f>
        <v>0</v>
      </c>
      <c r="G46" s="124"/>
    </row>
    <row r="47" spans="1:7" ht="32.25" customHeight="1" x14ac:dyDescent="0.25">
      <c r="A47" s="2" t="s">
        <v>76</v>
      </c>
      <c r="B47" s="10" t="s">
        <v>242</v>
      </c>
      <c r="C47" s="25"/>
      <c r="D47" s="25"/>
      <c r="E47" s="26"/>
      <c r="F47" s="27"/>
      <c r="G47" s="123" t="s">
        <v>243</v>
      </c>
    </row>
    <row r="48" spans="1:7" x14ac:dyDescent="0.25">
      <c r="A48" s="16"/>
      <c r="B48" s="30"/>
      <c r="C48" s="31"/>
      <c r="D48" s="30"/>
      <c r="E48" s="50">
        <v>0</v>
      </c>
      <c r="F48" s="50">
        <f>D48*E48</f>
        <v>0</v>
      </c>
      <c r="G48" s="124"/>
    </row>
    <row r="49" spans="1:7" x14ac:dyDescent="0.25">
      <c r="A49" s="53"/>
      <c r="B49" s="72"/>
      <c r="C49" s="73"/>
      <c r="D49" s="30"/>
      <c r="E49" s="50">
        <v>0</v>
      </c>
      <c r="F49" s="50">
        <f>D49*E49</f>
        <v>0</v>
      </c>
      <c r="G49" s="124"/>
    </row>
    <row r="50" spans="1:7" x14ac:dyDescent="0.25">
      <c r="A50" s="53"/>
      <c r="B50" s="72"/>
      <c r="C50" s="73"/>
      <c r="D50" s="30"/>
      <c r="E50" s="50">
        <v>0</v>
      </c>
      <c r="F50" s="50">
        <f>D50*E50</f>
        <v>0</v>
      </c>
      <c r="G50" s="124"/>
    </row>
    <row r="51" spans="1:7" ht="15.75" thickBot="1" x14ac:dyDescent="0.3">
      <c r="A51" s="53" t="s">
        <v>78</v>
      </c>
      <c r="B51" s="72"/>
      <c r="C51" s="73"/>
      <c r="D51" s="30"/>
      <c r="E51" s="50">
        <v>0</v>
      </c>
      <c r="F51" s="50">
        <f>D51*E51</f>
        <v>0</v>
      </c>
      <c r="G51" s="124"/>
    </row>
    <row r="52" spans="1:7" ht="15.75" thickTop="1" x14ac:dyDescent="0.25">
      <c r="A52" s="173" t="s">
        <v>244</v>
      </c>
      <c r="B52" s="174"/>
      <c r="C52" s="61"/>
      <c r="D52" s="61"/>
      <c r="E52" s="61"/>
      <c r="F52" s="94">
        <f>SUM(F48:F51)</f>
        <v>0</v>
      </c>
      <c r="G52" s="130"/>
    </row>
    <row r="53" spans="1:7" ht="30" customHeight="1" x14ac:dyDescent="0.25">
      <c r="A53" s="2" t="s">
        <v>80</v>
      </c>
      <c r="B53" s="10" t="s">
        <v>245</v>
      </c>
      <c r="C53" s="25"/>
      <c r="D53" s="25" t="s">
        <v>233</v>
      </c>
      <c r="E53" s="26" t="s">
        <v>234</v>
      </c>
      <c r="F53" s="27"/>
      <c r="G53" s="123" t="s">
        <v>246</v>
      </c>
    </row>
    <row r="54" spans="1:7" x14ac:dyDescent="0.25">
      <c r="A54" s="16"/>
      <c r="B54" s="17"/>
      <c r="C54" s="12"/>
      <c r="D54" s="38"/>
      <c r="E54" s="50">
        <v>0</v>
      </c>
      <c r="F54" s="50">
        <f>D54*E54</f>
        <v>0</v>
      </c>
      <c r="G54" s="124"/>
    </row>
    <row r="55" spans="1:7" x14ac:dyDescent="0.25">
      <c r="A55" s="16"/>
      <c r="B55" s="17"/>
      <c r="C55" s="12"/>
      <c r="D55" s="13"/>
      <c r="E55" s="50">
        <v>0</v>
      </c>
      <c r="F55" s="50">
        <f>D55*E55</f>
        <v>0</v>
      </c>
      <c r="G55" s="124"/>
    </row>
    <row r="56" spans="1:7" x14ac:dyDescent="0.25">
      <c r="A56" s="53"/>
      <c r="B56" s="54"/>
      <c r="C56" s="74"/>
      <c r="D56" s="75"/>
      <c r="E56" s="50">
        <v>0</v>
      </c>
      <c r="F56" s="50">
        <f>D56*E56</f>
        <v>0</v>
      </c>
      <c r="G56" s="124"/>
    </row>
    <row r="57" spans="1:7" ht="15.75" thickBot="1" x14ac:dyDescent="0.3">
      <c r="A57" s="53"/>
      <c r="B57" s="54"/>
      <c r="C57" s="74"/>
      <c r="D57" s="75"/>
      <c r="E57" s="52">
        <v>0</v>
      </c>
      <c r="F57" s="52">
        <f>D57*E57</f>
        <v>0</v>
      </c>
      <c r="G57" s="124"/>
    </row>
    <row r="58" spans="1:7" ht="19.5" customHeight="1" thickTop="1" thickBot="1" x14ac:dyDescent="0.3">
      <c r="A58" s="173" t="s">
        <v>248</v>
      </c>
      <c r="B58" s="174"/>
      <c r="C58" s="79"/>
      <c r="D58" s="79"/>
      <c r="E58" s="80"/>
      <c r="F58" s="94">
        <f>SUM(F57:F57)</f>
        <v>0</v>
      </c>
      <c r="G58" s="130"/>
    </row>
    <row r="59" spans="1:7" ht="16.5" thickTop="1" thickBot="1" x14ac:dyDescent="0.3">
      <c r="A59" s="76"/>
      <c r="B59" s="81" t="s">
        <v>249</v>
      </c>
      <c r="C59" s="79"/>
      <c r="D59" s="79"/>
      <c r="E59" s="80"/>
      <c r="F59" s="62">
        <f>SUM(F23,F28,F34,F40,F46,F52,F58)</f>
        <v>0</v>
      </c>
      <c r="G59" s="124"/>
    </row>
    <row r="60" spans="1:7" ht="34.5" customHeight="1" thickTop="1" thickBot="1" x14ac:dyDescent="0.3">
      <c r="A60" s="77"/>
      <c r="B60" s="78" t="s">
        <v>250</v>
      </c>
      <c r="C60" s="79"/>
      <c r="D60" s="79"/>
      <c r="E60" s="80"/>
      <c r="F60" s="62">
        <v>0</v>
      </c>
      <c r="G60" s="126" t="s">
        <v>251</v>
      </c>
    </row>
    <row r="61" spans="1:7" s="9" customFormat="1" ht="24" customHeight="1" thickTop="1" x14ac:dyDescent="0.25">
      <c r="A61" s="3"/>
      <c r="B61" s="82" t="s">
        <v>252</v>
      </c>
      <c r="C61" s="131"/>
      <c r="D61" s="131"/>
      <c r="E61" s="132"/>
      <c r="F61" s="133">
        <f>SUM(F59:F60)</f>
        <v>0</v>
      </c>
      <c r="G61" s="124"/>
    </row>
    <row r="62" spans="1:7" x14ac:dyDescent="0.25">
      <c r="A62" s="156"/>
      <c r="B62" s="156"/>
      <c r="C62" s="156"/>
      <c r="D62" s="156"/>
      <c r="E62" s="156"/>
      <c r="F62" s="156"/>
    </row>
  </sheetData>
  <sheetProtection insertRows="0" deleteRows="0"/>
  <mergeCells count="16">
    <mergeCell ref="A1:G1"/>
    <mergeCell ref="C2:G2"/>
    <mergeCell ref="C3:G3"/>
    <mergeCell ref="C4:G4"/>
    <mergeCell ref="A62:F62"/>
    <mergeCell ref="A6:B6"/>
    <mergeCell ref="C6:E6"/>
    <mergeCell ref="A16:B16"/>
    <mergeCell ref="A22:B22"/>
    <mergeCell ref="A23:B23"/>
    <mergeCell ref="A28:B28"/>
    <mergeCell ref="A34:B34"/>
    <mergeCell ref="A40:B40"/>
    <mergeCell ref="A46:B46"/>
    <mergeCell ref="A52:B52"/>
    <mergeCell ref="A58:B58"/>
  </mergeCells>
  <dataValidations count="2">
    <dataValidation type="list" allowBlank="1" showInputMessage="1" showErrorMessage="1" sqref="B39" xr:uid="{39347FA5-70E0-4A3F-8DD3-DC3324548C95}">
      <formula1>#REF!</formula1>
    </dataValidation>
    <dataValidation type="list" allowBlank="1" showInputMessage="1" showErrorMessage="1" sqref="C9:C15" xr:uid="{4EF24DB5-57E7-42EA-B975-40E0332DD9A9}">
      <formula1>"күн, апта, ай, жыл"</formula1>
    </dataValidation>
  </dataValidations>
  <pageMargins left="0.25" right="0.25" top="0.25" bottom="0.25" header="0.05" footer="0.05"/>
  <pageSetup orientation="portrait" r:id="rId1"/>
  <extLst>
    <ext xmlns:x14="http://schemas.microsoft.com/office/spreadsheetml/2009/9/main" uri="{CCE6A557-97BC-4b89-ADB6-D9C93CAAB3DF}">
      <x14:dataValidations xmlns:xm="http://schemas.microsoft.com/office/excel/2006/main" count="6">
        <x14:dataValidation type="list" allowBlank="1" showInputMessage="1" xr:uid="{1EA0018E-A941-4B79-B468-3ED39B72B4AF}">
          <x14:formula1>
            <xm:f>'Таныстырма деректер'!$A$2:$A$6</xm:f>
          </x14:formula1>
          <xm:sqref>B9:B15 B19:B21 B31:B33</xm:sqref>
        </x14:dataValidation>
        <x14:dataValidation type="list" allowBlank="1" showInputMessage="1" xr:uid="{03E3E6DF-F8C9-43F2-A79C-5975191A923F}">
          <x14:formula1>
            <xm:f>'Таныстырма деректер'!$B$2:$B$5</xm:f>
          </x14:formula1>
          <xm:sqref>B18</xm:sqref>
        </x14:dataValidation>
        <x14:dataValidation type="list" allowBlank="1" showInputMessage="1" showErrorMessage="1" xr:uid="{CBF1AE39-F35D-4224-A5E9-865DC89230D2}">
          <x14:formula1>
            <xm:f>'Таныстырма деректер'!$C$2:$C$4</xm:f>
          </x14:formula1>
          <xm:sqref>B36:B37</xm:sqref>
        </x14:dataValidation>
        <x14:dataValidation type="list" allowBlank="1" showInputMessage="1" xr:uid="{B7EB6670-9DC0-4506-8E5B-F9A775370292}">
          <x14:formula1>
            <xm:f>'Таныстырма деректер'!$D$2:$D$6</xm:f>
          </x14:formula1>
          <xm:sqref>B30</xm:sqref>
        </x14:dataValidation>
        <x14:dataValidation type="list" allowBlank="1" showInputMessage="1" showErrorMessage="1" xr:uid="{EE7F8FC7-A11D-48A0-B1E6-E1C4D2510963}">
          <x14:formula1>
            <xm:f>'Таныстырма деректер'!$E$2:$E$4</xm:f>
          </x14:formula1>
          <xm:sqref>B54:B57</xm:sqref>
        </x14:dataValidation>
        <x14:dataValidation type="list" allowBlank="1" showInputMessage="1" xr:uid="{5D0F1F14-7982-4BF3-8231-F6A57094E91D}">
          <x14:formula1>
            <xm:f>'Таныстырма деректер'!$F$2:$F$4</xm:f>
          </x14:formula1>
          <xm:sqref>B48:B51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BEBD5-53EB-49FA-8715-57267620EA48}">
  <sheetPr>
    <tabColor theme="3" tint="0.59999389629810485"/>
  </sheetPr>
  <dimension ref="A1:F6"/>
  <sheetViews>
    <sheetView workbookViewId="0">
      <selection sqref="A1:F6"/>
    </sheetView>
  </sheetViews>
  <sheetFormatPr defaultRowHeight="15" x14ac:dyDescent="0.25"/>
  <cols>
    <col min="1" max="1" width="24.85546875" customWidth="1"/>
    <col min="2" max="2" width="21.140625" customWidth="1"/>
    <col min="3" max="3" width="21" customWidth="1"/>
    <col min="4" max="4" width="25.85546875" customWidth="1"/>
    <col min="5" max="5" width="33.140625" customWidth="1"/>
    <col min="6" max="6" width="32.7109375" customWidth="1"/>
  </cols>
  <sheetData>
    <row r="1" spans="1:6" x14ac:dyDescent="0.25">
      <c r="A1" s="48" t="s">
        <v>215</v>
      </c>
      <c r="B1" s="48" t="s">
        <v>253</v>
      </c>
      <c r="C1" s="48" t="s">
        <v>232</v>
      </c>
      <c r="D1" s="48" t="s">
        <v>254</v>
      </c>
      <c r="E1" s="48" t="s">
        <v>245</v>
      </c>
      <c r="F1" s="48" t="s">
        <v>255</v>
      </c>
    </row>
    <row r="2" spans="1:6" x14ac:dyDescent="0.25">
      <c r="A2" t="s">
        <v>256</v>
      </c>
      <c r="B2" t="s">
        <v>257</v>
      </c>
      <c r="C2" t="s">
        <v>186</v>
      </c>
      <c r="D2" t="s">
        <v>258</v>
      </c>
      <c r="E2" t="s">
        <v>259</v>
      </c>
      <c r="F2" t="s">
        <v>260</v>
      </c>
    </row>
    <row r="3" spans="1:6" x14ac:dyDescent="0.25">
      <c r="A3" t="s">
        <v>219</v>
      </c>
      <c r="B3" t="s">
        <v>261</v>
      </c>
      <c r="C3" t="s">
        <v>191</v>
      </c>
      <c r="D3" t="s">
        <v>258</v>
      </c>
      <c r="E3" t="s">
        <v>262</v>
      </c>
      <c r="F3" t="s">
        <v>263</v>
      </c>
    </row>
    <row r="4" spans="1:6" x14ac:dyDescent="0.25">
      <c r="A4" t="s">
        <v>264</v>
      </c>
      <c r="B4" t="s">
        <v>265</v>
      </c>
      <c r="C4" t="s">
        <v>197</v>
      </c>
      <c r="D4" t="s">
        <v>266</v>
      </c>
      <c r="E4" t="s">
        <v>267</v>
      </c>
      <c r="F4" t="s">
        <v>268</v>
      </c>
    </row>
    <row r="5" spans="1:6" x14ac:dyDescent="0.25">
      <c r="A5" t="s">
        <v>201</v>
      </c>
      <c r="B5" t="s">
        <v>269</v>
      </c>
      <c r="D5" t="s">
        <v>270</v>
      </c>
      <c r="E5" t="s">
        <v>271</v>
      </c>
    </row>
    <row r="6" spans="1:6" x14ac:dyDescent="0.25">
      <c r="A6" t="s">
        <v>272</v>
      </c>
      <c r="D6" t="s">
        <v>273</v>
      </c>
      <c r="E6" t="s">
        <v>247</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5C451-BCB8-40C3-8BB9-CF17F4A8EBBA}">
  <sheetPr>
    <tabColor theme="5"/>
  </sheetPr>
  <dimension ref="A1:B24"/>
  <sheetViews>
    <sheetView zoomScale="89" zoomScaleNormal="145" workbookViewId="0">
      <selection activeCell="I14" sqref="I14"/>
    </sheetView>
  </sheetViews>
  <sheetFormatPr defaultColWidth="9.140625" defaultRowHeight="15" x14ac:dyDescent="0.25"/>
  <cols>
    <col min="1" max="1" width="40.7109375" style="4" customWidth="1"/>
    <col min="2" max="2" width="40.7109375" style="5" customWidth="1"/>
    <col min="3" max="16384" width="9.140625" style="5"/>
  </cols>
  <sheetData>
    <row r="1" spans="1:2" ht="32.25" customHeight="1" x14ac:dyDescent="0.25">
      <c r="A1" s="149" t="s">
        <v>0</v>
      </c>
      <c r="B1" s="149"/>
    </row>
    <row r="2" spans="1:2" ht="36.75" customHeight="1" x14ac:dyDescent="0.25">
      <c r="A2" s="150" t="s">
        <v>1</v>
      </c>
      <c r="B2" s="150"/>
    </row>
    <row r="3" spans="1:2" x14ac:dyDescent="0.25">
      <c r="B3" s="4"/>
    </row>
    <row r="4" spans="1:2" x14ac:dyDescent="0.25">
      <c r="A4" s="6" t="s">
        <v>2</v>
      </c>
      <c r="B4" s="6" t="s">
        <v>3</v>
      </c>
    </row>
    <row r="7" spans="1:2" x14ac:dyDescent="0.25">
      <c r="A7" s="148" t="s">
        <v>4</v>
      </c>
      <c r="B7" s="148"/>
    </row>
    <row r="8" spans="1:2" ht="105" x14ac:dyDescent="0.25">
      <c r="A8" s="4" t="s">
        <v>5</v>
      </c>
      <c r="B8" s="4" t="s">
        <v>6</v>
      </c>
    </row>
    <row r="9" spans="1:2" x14ac:dyDescent="0.25">
      <c r="A9" s="148" t="s">
        <v>7</v>
      </c>
      <c r="B9" s="148"/>
    </row>
    <row r="10" spans="1:2" ht="60" x14ac:dyDescent="0.25">
      <c r="A10" s="4" t="s">
        <v>8</v>
      </c>
      <c r="B10" s="4" t="s">
        <v>9</v>
      </c>
    </row>
    <row r="11" spans="1:2" x14ac:dyDescent="0.25">
      <c r="A11" s="148" t="s">
        <v>10</v>
      </c>
      <c r="B11" s="148"/>
    </row>
    <row r="12" spans="1:2" ht="45" x14ac:dyDescent="0.25">
      <c r="A12" s="4" t="s">
        <v>11</v>
      </c>
      <c r="B12" s="4" t="s">
        <v>12</v>
      </c>
    </row>
    <row r="13" spans="1:2" x14ac:dyDescent="0.25">
      <c r="A13" s="148" t="s">
        <v>13</v>
      </c>
      <c r="B13" s="148"/>
    </row>
    <row r="14" spans="1:2" ht="60" x14ac:dyDescent="0.25">
      <c r="A14" s="4" t="s">
        <v>14</v>
      </c>
      <c r="B14" s="4" t="s">
        <v>15</v>
      </c>
    </row>
    <row r="15" spans="1:2" x14ac:dyDescent="0.25">
      <c r="A15" s="148" t="s">
        <v>16</v>
      </c>
      <c r="B15" s="148"/>
    </row>
    <row r="16" spans="1:2" ht="45" x14ac:dyDescent="0.25">
      <c r="A16" s="4" t="s">
        <v>17</v>
      </c>
      <c r="B16" s="5" t="s">
        <v>18</v>
      </c>
    </row>
    <row r="17" spans="1:2" x14ac:dyDescent="0.25">
      <c r="A17" s="148" t="s">
        <v>19</v>
      </c>
      <c r="B17" s="148"/>
    </row>
    <row r="18" spans="1:2" ht="30" x14ac:dyDescent="0.25">
      <c r="A18" s="4" t="s">
        <v>20</v>
      </c>
      <c r="B18" s="4" t="s">
        <v>21</v>
      </c>
    </row>
    <row r="19" spans="1:2" ht="75" x14ac:dyDescent="0.25">
      <c r="A19" s="4" t="s">
        <v>22</v>
      </c>
      <c r="B19" s="4"/>
    </row>
    <row r="20" spans="1:2" x14ac:dyDescent="0.25">
      <c r="A20" s="148" t="s">
        <v>23</v>
      </c>
      <c r="B20" s="148"/>
    </row>
    <row r="21" spans="1:2" x14ac:dyDescent="0.25">
      <c r="A21" s="4" t="s">
        <v>24</v>
      </c>
      <c r="B21" s="4" t="s">
        <v>25</v>
      </c>
    </row>
    <row r="22" spans="1:2" x14ac:dyDescent="0.25">
      <c r="A22" s="148" t="s">
        <v>26</v>
      </c>
      <c r="B22" s="148"/>
    </row>
    <row r="23" spans="1:2" ht="60" x14ac:dyDescent="0.25">
      <c r="A23" s="4" t="s">
        <v>27</v>
      </c>
      <c r="B23" s="4" t="s">
        <v>28</v>
      </c>
    </row>
    <row r="24" spans="1:2" x14ac:dyDescent="0.25">
      <c r="A24" s="7"/>
    </row>
  </sheetData>
  <mergeCells count="10">
    <mergeCell ref="A1:B1"/>
    <mergeCell ref="A2:B2"/>
    <mergeCell ref="A9:B9"/>
    <mergeCell ref="A7:B7"/>
    <mergeCell ref="A22:B22"/>
    <mergeCell ref="A20:B20"/>
    <mergeCell ref="A15:B15"/>
    <mergeCell ref="A17:B17"/>
    <mergeCell ref="A13:B13"/>
    <mergeCell ref="A11:B11"/>
  </mergeCells>
  <pageMargins left="0.7" right="0.7" top="0.75" bottom="0.75" header="0.3" footer="0.3"/>
  <pageSetup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C7E47679D17AB47AEE4396C5CAA82EF" ma:contentTypeVersion="24" ma:contentTypeDescription="Create a new document." ma:contentTypeScope="" ma:versionID="569319c98fa173d6857247a2b2ad26a2">
  <xsd:schema xmlns:xsd="http://www.w3.org/2001/XMLSchema" xmlns:xs="http://www.w3.org/2001/XMLSchema" xmlns:p="http://schemas.microsoft.com/office/2006/metadata/properties" xmlns:ns2="482b8997-6a90-4ef4-b349-3cd2aa46f069" xmlns:ns3="355e52b1-277c-4a17-8ccd-2f7c3fb45c77" xmlns:ns4="b9f1db13-37d0-4e45-944c-b878e8992007" targetNamespace="http://schemas.microsoft.com/office/2006/metadata/properties" ma:root="true" ma:fieldsID="81e40c62a11f0f2169ce1beee431a2ac" ns2:_="" ns3:_="" ns4:_="">
    <xsd:import namespace="482b8997-6a90-4ef4-b349-3cd2aa46f069"/>
    <xsd:import namespace="355e52b1-277c-4a17-8ccd-2f7c3fb45c77"/>
    <xsd:import namespace="b9f1db13-37d0-4e45-944c-b878e899200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Location" minOccurs="0"/>
                <xsd:element ref="ns4:TaxCatchAll" minOccurs="0"/>
                <xsd:element ref="ns2:lcf76f155ced4ddcb4097134ff3c332f" minOccurs="0"/>
                <xsd:element ref="ns2:_x0031_23" minOccurs="0"/>
                <xsd:element ref="ns2:_Flow_SignoffStatu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2b8997-6a90-4ef4-b349-3cd2aa46f0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3b784c7-ee61-4ee7-89a9-d87ec2bf0954" ma:termSetId="09814cd3-568e-fe90-9814-8d621ff8fb84" ma:anchorId="fba54fb3-c3e1-fe81-a776-ca4b69148c4d" ma:open="true" ma:isKeyword="false">
      <xsd:complexType>
        <xsd:sequence>
          <xsd:element ref="pc:Terms" minOccurs="0" maxOccurs="1"/>
        </xsd:sequence>
      </xsd:complexType>
    </xsd:element>
    <xsd:element name="_x0031_23" ma:index="24" nillable="true" ma:displayName="123" ma:format="Dropdown" ma:internalName="_x0031_23" ma:percentage="FALSE">
      <xsd:simpleType>
        <xsd:restriction base="dms:Number"/>
      </xsd:simpleType>
    </xsd:element>
    <xsd:element name="_Flow_SignoffStatus" ma:index="25" nillable="true" ma:displayName="Sign-off status" ma:internalName="Sign_x002d_off_x0020_status">
      <xsd:simpleType>
        <xsd:restriction base="dms:Text"/>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55e52b1-277c-4a17-8ccd-2f7c3fb45c7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9f1db13-37d0-4e45-944c-b878e899200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fecd394d-c0af-45a3-a3d3-c454283cb09f}" ma:internalName="TaxCatchAll" ma:showField="CatchAllData" ma:web="355e52b1-277c-4a17-8ccd-2f7c3fb45c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82b8997-6a90-4ef4-b349-3cd2aa46f069">
      <Terms xmlns="http://schemas.microsoft.com/office/infopath/2007/PartnerControls"/>
    </lcf76f155ced4ddcb4097134ff3c332f>
    <TaxCatchAll xmlns="b9f1db13-37d0-4e45-944c-b878e8992007" xsi:nil="true"/>
    <_x0031_23 xmlns="482b8997-6a90-4ef4-b349-3cd2aa46f069" xsi:nil="true"/>
    <_Flow_SignoffStatus xmlns="482b8997-6a90-4ef4-b349-3cd2aa46f069" xsi:nil="true"/>
  </documentManagement>
</p:properties>
</file>

<file path=customXml/itemProps1.xml><?xml version="1.0" encoding="utf-8"?>
<ds:datastoreItem xmlns:ds="http://schemas.openxmlformats.org/officeDocument/2006/customXml" ds:itemID="{0A65EB88-EAF1-413F-8B94-E4220F2B9D00}"/>
</file>

<file path=customXml/itemProps2.xml><?xml version="1.0" encoding="utf-8"?>
<ds:datastoreItem xmlns:ds="http://schemas.openxmlformats.org/officeDocument/2006/customXml" ds:itemID="{1B2AED9D-D8E6-427A-89BE-F2755BBE3C8D}">
  <ds:schemaRefs>
    <ds:schemaRef ds:uri="http://schemas.microsoft.com/sharepoint/v3/contenttype/forms"/>
  </ds:schemaRefs>
</ds:datastoreItem>
</file>

<file path=customXml/itemProps3.xml><?xml version="1.0" encoding="utf-8"?>
<ds:datastoreItem xmlns:ds="http://schemas.openxmlformats.org/officeDocument/2006/customXml" ds:itemID="{BCD94091-3964-449D-9807-83898D9963DF}">
  <ds:schemaRefs>
    <ds:schemaRef ds:uri="http://schemas.microsoft.com/office/2006/metadata/properties"/>
    <ds:schemaRef ds:uri="http://schemas.microsoft.com/office/infopath/2007/PartnerControls"/>
    <ds:schemaRef ds:uri="482b8997-6a90-4ef4-b349-3cd2aa46f069"/>
    <ds:schemaRef ds:uri="b9f1db13-37d0-4e45-944c-b878e899200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vt:i4>
      </vt:variant>
    </vt:vector>
  </HeadingPairs>
  <TitlesOfParts>
    <vt:vector size="15" baseType="lpstr">
      <vt:lpstr>Руководство</vt:lpstr>
      <vt:lpstr>Сводный бюджет</vt:lpstr>
      <vt:lpstr>Развернутый бюджет</vt:lpstr>
      <vt:lpstr>Вводные данные</vt:lpstr>
      <vt:lpstr>Нұсқаулық</vt:lpstr>
      <vt:lpstr>Қорытынды бюджет</vt:lpstr>
      <vt:lpstr>Толық бюджет</vt:lpstr>
      <vt:lpstr>Таныстырма деректер</vt:lpstr>
      <vt:lpstr>Guidelines</vt:lpstr>
      <vt:lpstr>Summary Budget</vt:lpstr>
      <vt:lpstr>Detailed Budget</vt:lpstr>
      <vt:lpstr>Input data</vt:lpstr>
      <vt:lpstr>'Detailed Budget'!Print_Area</vt:lpstr>
      <vt:lpstr>'Развернутый бюджет'!Print_Area</vt:lpstr>
      <vt:lpstr>'Толық бюджет'!Print_Area</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New Award Budget Sample</dc:title>
  <dc:subject/>
  <dc:creator>U.S. Department of State</dc:creator>
  <cp:keywords>Bureau of Democracy, Human Rights, and Labor » DRL Programs</cp:keywords>
  <dc:description/>
  <cp:lastModifiedBy>Kushekova, Bakhytgul [Tengizchevroil]</cp:lastModifiedBy>
  <cp:revision/>
  <cp:lastPrinted>2023-05-25T09:14:21Z</cp:lastPrinted>
  <dcterms:created xsi:type="dcterms:W3CDTF">2011-04-25T16:36:39Z</dcterms:created>
  <dcterms:modified xsi:type="dcterms:W3CDTF">2023-05-25T09:14:22Z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e4db608-ddec-4a44-8ad7-7d5a79b7448e_Enabled">
    <vt:lpwstr>true</vt:lpwstr>
  </property>
  <property fmtid="{D5CDD505-2E9C-101B-9397-08002B2CF9AE}" pid="3" name="MSIP_Label_6e4db608-ddec-4a44-8ad7-7d5a79b7448e_SetDate">
    <vt:lpwstr>2021-09-27T15:46:02Z</vt:lpwstr>
  </property>
  <property fmtid="{D5CDD505-2E9C-101B-9397-08002B2CF9AE}" pid="4" name="MSIP_Label_6e4db608-ddec-4a44-8ad7-7d5a79b7448e_Method">
    <vt:lpwstr>Privileged</vt:lpwstr>
  </property>
  <property fmtid="{D5CDD505-2E9C-101B-9397-08002B2CF9AE}" pid="5" name="MSIP_Label_6e4db608-ddec-4a44-8ad7-7d5a79b7448e_Name">
    <vt:lpwstr>Internal</vt:lpwstr>
  </property>
  <property fmtid="{D5CDD505-2E9C-101B-9397-08002B2CF9AE}" pid="6" name="MSIP_Label_6e4db608-ddec-4a44-8ad7-7d5a79b7448e_SiteId">
    <vt:lpwstr>fd799da1-bfc1-4234-a91c-72b3a1cb9e26</vt:lpwstr>
  </property>
  <property fmtid="{D5CDD505-2E9C-101B-9397-08002B2CF9AE}" pid="7" name="MSIP_Label_6e4db608-ddec-4a44-8ad7-7d5a79b7448e_ActionId">
    <vt:lpwstr>ded5d43a-c658-4aad-8816-775593c23ce9</vt:lpwstr>
  </property>
  <property fmtid="{D5CDD505-2E9C-101B-9397-08002B2CF9AE}" pid="8" name="MSIP_Label_6e4db608-ddec-4a44-8ad7-7d5a79b7448e_ContentBits">
    <vt:lpwstr>0</vt:lpwstr>
  </property>
  <property fmtid="{D5CDD505-2E9C-101B-9397-08002B2CF9AE}" pid="9" name="ContentTypeId">
    <vt:lpwstr>0x010100BC7E47679D17AB47AEE4396C5CAA82EF</vt:lpwstr>
  </property>
  <property fmtid="{D5CDD505-2E9C-101B-9397-08002B2CF9AE}" pid="10" name="MediaServiceImageTags">
    <vt:lpwstr/>
  </property>
</Properties>
</file>